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0\2020\F0331_1022304648871_03\"/>
    </mc:Choice>
  </mc:AlternateContent>
  <bookViews>
    <workbookView xWindow="-28920" yWindow="-1605" windowWidth="28920" windowHeight="15840"/>
  </bookViews>
  <sheets>
    <sheet name="Форма" sheetId="1" r:id="rId1"/>
  </sheets>
  <definedNames>
    <definedName name="_xlnm._FilterDatabase" localSheetId="0" hidden="1">Форма!$A$14:$BB$15</definedName>
    <definedName name="Z_500C2F4F_1743_499A_A051_20565DBF52B2_.wvu.PrintArea" localSheetId="0" hidden="1">Форма!$A$1:$BB$14</definedName>
    <definedName name="_xlnm.Print_Area" localSheetId="0">Форма!$A$1:$BB$14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76" i="1" l="1"/>
  <c r="E76" i="1"/>
  <c r="E75" i="1" l="1"/>
  <c r="F75" i="1"/>
  <c r="G75" i="1"/>
  <c r="G21" i="1" s="1"/>
  <c r="H75" i="1"/>
  <c r="H21" i="1" s="1"/>
  <c r="I75" i="1"/>
  <c r="J75" i="1"/>
  <c r="K75" i="1"/>
  <c r="K21" i="1" s="1"/>
  <c r="L75" i="1"/>
  <c r="L21" i="1" s="1"/>
  <c r="M75" i="1"/>
  <c r="N75" i="1"/>
  <c r="O75" i="1"/>
  <c r="O21" i="1" s="1"/>
  <c r="P75" i="1"/>
  <c r="P21" i="1" s="1"/>
  <c r="Q75" i="1"/>
  <c r="R75" i="1"/>
  <c r="S75" i="1"/>
  <c r="S21" i="1" s="1"/>
  <c r="T75" i="1"/>
  <c r="T21" i="1" s="1"/>
  <c r="U75" i="1"/>
  <c r="V75" i="1"/>
  <c r="W75" i="1"/>
  <c r="W21" i="1" s="1"/>
  <c r="X75" i="1"/>
  <c r="X21" i="1" s="1"/>
  <c r="Y75" i="1"/>
  <c r="Z75" i="1"/>
  <c r="AA75" i="1"/>
  <c r="AA21" i="1" s="1"/>
  <c r="AB75" i="1"/>
  <c r="AB21" i="1" s="1"/>
  <c r="AC75" i="1"/>
  <c r="AD75" i="1"/>
  <c r="AE75" i="1"/>
  <c r="AE21" i="1" s="1"/>
  <c r="AF75" i="1"/>
  <c r="AF21" i="1" s="1"/>
  <c r="AG75" i="1"/>
  <c r="AH75" i="1"/>
  <c r="AI75" i="1"/>
  <c r="AI21" i="1" s="1"/>
  <c r="AJ75" i="1"/>
  <c r="AJ21" i="1" s="1"/>
  <c r="AK75" i="1"/>
  <c r="AL75" i="1"/>
  <c r="AM75" i="1"/>
  <c r="AM21" i="1" s="1"/>
  <c r="AN75" i="1"/>
  <c r="AN21" i="1" s="1"/>
  <c r="AO75" i="1"/>
  <c r="AP75" i="1"/>
  <c r="AQ75" i="1"/>
  <c r="AQ21" i="1" s="1"/>
  <c r="AR75" i="1"/>
  <c r="AR21" i="1" s="1"/>
  <c r="AS75" i="1"/>
  <c r="AT75" i="1"/>
  <c r="AU75" i="1"/>
  <c r="AU21" i="1" s="1"/>
  <c r="AV75" i="1"/>
  <c r="AV21" i="1" s="1"/>
  <c r="AW75" i="1"/>
  <c r="AX75" i="1"/>
  <c r="AY75" i="1"/>
  <c r="AY21" i="1" s="1"/>
  <c r="AZ75" i="1"/>
  <c r="AZ21" i="1" s="1"/>
  <c r="BA75" i="1"/>
  <c r="BB75" i="1"/>
  <c r="E39" i="1"/>
  <c r="E38" i="1" s="1"/>
  <c r="E37" i="1" s="1"/>
  <c r="E17" i="1" s="1"/>
  <c r="F39" i="1"/>
  <c r="F38" i="1" s="1"/>
  <c r="F37" i="1" s="1"/>
  <c r="G39" i="1"/>
  <c r="G38" i="1" s="1"/>
  <c r="G37" i="1" s="1"/>
  <c r="G17" i="1" s="1"/>
  <c r="H39" i="1"/>
  <c r="H38" i="1" s="1"/>
  <c r="H37" i="1" s="1"/>
  <c r="H17" i="1" s="1"/>
  <c r="I39" i="1"/>
  <c r="I38" i="1" s="1"/>
  <c r="I37" i="1" s="1"/>
  <c r="I17" i="1" s="1"/>
  <c r="J39" i="1"/>
  <c r="J38" i="1" s="1"/>
  <c r="J37" i="1" s="1"/>
  <c r="K39" i="1"/>
  <c r="K38" i="1" s="1"/>
  <c r="K37" i="1" s="1"/>
  <c r="K17" i="1" s="1"/>
  <c r="L39" i="1"/>
  <c r="L38" i="1" s="1"/>
  <c r="L37" i="1" s="1"/>
  <c r="L17" i="1" s="1"/>
  <c r="M39" i="1"/>
  <c r="M38" i="1" s="1"/>
  <c r="M37" i="1" s="1"/>
  <c r="M17" i="1" s="1"/>
  <c r="N39" i="1"/>
  <c r="N38" i="1" s="1"/>
  <c r="N37" i="1" s="1"/>
  <c r="N17" i="1" s="1"/>
  <c r="O39" i="1"/>
  <c r="O38" i="1" s="1"/>
  <c r="O37" i="1" s="1"/>
  <c r="O17" i="1" s="1"/>
  <c r="P39" i="1"/>
  <c r="P38" i="1" s="1"/>
  <c r="P37" i="1" s="1"/>
  <c r="P17" i="1" s="1"/>
  <c r="Q39" i="1"/>
  <c r="Q38" i="1" s="1"/>
  <c r="Q37" i="1" s="1"/>
  <c r="Q17" i="1" s="1"/>
  <c r="R39" i="1"/>
  <c r="R38" i="1" s="1"/>
  <c r="R37" i="1" s="1"/>
  <c r="S39" i="1"/>
  <c r="S38" i="1" s="1"/>
  <c r="S37" i="1" s="1"/>
  <c r="S17" i="1" s="1"/>
  <c r="T39" i="1"/>
  <c r="T38" i="1" s="1"/>
  <c r="T37" i="1" s="1"/>
  <c r="T17" i="1" s="1"/>
  <c r="U39" i="1"/>
  <c r="U38" i="1" s="1"/>
  <c r="U37" i="1" s="1"/>
  <c r="U17" i="1" s="1"/>
  <c r="V39" i="1"/>
  <c r="V38" i="1" s="1"/>
  <c r="V37" i="1" s="1"/>
  <c r="W39" i="1"/>
  <c r="W38" i="1" s="1"/>
  <c r="W37" i="1" s="1"/>
  <c r="W17" i="1" s="1"/>
  <c r="X39" i="1"/>
  <c r="X38" i="1" s="1"/>
  <c r="X37" i="1" s="1"/>
  <c r="X17" i="1" s="1"/>
  <c r="Y39" i="1"/>
  <c r="Y38" i="1" s="1"/>
  <c r="Y37" i="1" s="1"/>
  <c r="Y17" i="1" s="1"/>
  <c r="Z39" i="1"/>
  <c r="Z38" i="1" s="1"/>
  <c r="Z37" i="1" s="1"/>
  <c r="AA39" i="1"/>
  <c r="AA38" i="1" s="1"/>
  <c r="AA37" i="1" s="1"/>
  <c r="AA17" i="1" s="1"/>
  <c r="AB39" i="1"/>
  <c r="AB38" i="1" s="1"/>
  <c r="AB37" i="1" s="1"/>
  <c r="AB17" i="1" s="1"/>
  <c r="AC39" i="1"/>
  <c r="AC38" i="1" s="1"/>
  <c r="AC37" i="1" s="1"/>
  <c r="AC17" i="1" s="1"/>
  <c r="AD39" i="1"/>
  <c r="AD38" i="1" s="1"/>
  <c r="AD37" i="1" s="1"/>
  <c r="AD17" i="1" s="1"/>
  <c r="AE39" i="1"/>
  <c r="AE38" i="1" s="1"/>
  <c r="AE37" i="1" s="1"/>
  <c r="AE17" i="1" s="1"/>
  <c r="AF39" i="1"/>
  <c r="AF38" i="1" s="1"/>
  <c r="AF37" i="1" s="1"/>
  <c r="AF17" i="1" s="1"/>
  <c r="AG39" i="1"/>
  <c r="AG38" i="1" s="1"/>
  <c r="AG37" i="1" s="1"/>
  <c r="AG17" i="1" s="1"/>
  <c r="AH39" i="1"/>
  <c r="AH38" i="1" s="1"/>
  <c r="AH37" i="1" s="1"/>
  <c r="AI39" i="1"/>
  <c r="AI38" i="1" s="1"/>
  <c r="AI37" i="1" s="1"/>
  <c r="AI17" i="1" s="1"/>
  <c r="AJ39" i="1"/>
  <c r="AJ38" i="1" s="1"/>
  <c r="AJ37" i="1" s="1"/>
  <c r="AJ17" i="1" s="1"/>
  <c r="AK39" i="1"/>
  <c r="AK38" i="1" s="1"/>
  <c r="AK37" i="1" s="1"/>
  <c r="AK17" i="1" s="1"/>
  <c r="AL39" i="1"/>
  <c r="AL38" i="1" s="1"/>
  <c r="AL37" i="1" s="1"/>
  <c r="AM39" i="1"/>
  <c r="AM38" i="1" s="1"/>
  <c r="AM37" i="1" s="1"/>
  <c r="AM17" i="1" s="1"/>
  <c r="AN39" i="1"/>
  <c r="AN38" i="1" s="1"/>
  <c r="AN37" i="1" s="1"/>
  <c r="AN17" i="1" s="1"/>
  <c r="AO39" i="1"/>
  <c r="AO38" i="1" s="1"/>
  <c r="AO37" i="1" s="1"/>
  <c r="AO17" i="1" s="1"/>
  <c r="AP39" i="1"/>
  <c r="AP38" i="1" s="1"/>
  <c r="AP37" i="1" s="1"/>
  <c r="AQ39" i="1"/>
  <c r="AQ38" i="1" s="1"/>
  <c r="AQ37" i="1" s="1"/>
  <c r="AQ17" i="1" s="1"/>
  <c r="AR39" i="1"/>
  <c r="AR38" i="1" s="1"/>
  <c r="AR37" i="1" s="1"/>
  <c r="AR17" i="1" s="1"/>
  <c r="AS39" i="1"/>
  <c r="AS38" i="1" s="1"/>
  <c r="AS37" i="1" s="1"/>
  <c r="AS17" i="1" s="1"/>
  <c r="AT39" i="1"/>
  <c r="AT38" i="1" s="1"/>
  <c r="AT37" i="1" s="1"/>
  <c r="AT17" i="1" s="1"/>
  <c r="AU39" i="1"/>
  <c r="AU38" i="1" s="1"/>
  <c r="AU37" i="1" s="1"/>
  <c r="AU17" i="1" s="1"/>
  <c r="AV39" i="1"/>
  <c r="AV38" i="1" s="1"/>
  <c r="AV37" i="1" s="1"/>
  <c r="AV17" i="1" s="1"/>
  <c r="AW39" i="1"/>
  <c r="AW38" i="1" s="1"/>
  <c r="AW37" i="1" s="1"/>
  <c r="AW17" i="1" s="1"/>
  <c r="AX39" i="1"/>
  <c r="AX38" i="1" s="1"/>
  <c r="AX37" i="1" s="1"/>
  <c r="AY39" i="1"/>
  <c r="AY38" i="1" s="1"/>
  <c r="AY37" i="1" s="1"/>
  <c r="AY17" i="1" s="1"/>
  <c r="AZ39" i="1"/>
  <c r="AZ38" i="1" s="1"/>
  <c r="AZ37" i="1" s="1"/>
  <c r="AZ17" i="1" s="1"/>
  <c r="BA39" i="1"/>
  <c r="BA38" i="1" s="1"/>
  <c r="BA37" i="1" s="1"/>
  <c r="BA17" i="1" s="1"/>
  <c r="BB39" i="1"/>
  <c r="BB38" i="1" s="1"/>
  <c r="BB37" i="1" s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E21" i="1"/>
  <c r="F21" i="1"/>
  <c r="I21" i="1"/>
  <c r="J21" i="1"/>
  <c r="M21" i="1"/>
  <c r="N21" i="1"/>
  <c r="Q21" i="1"/>
  <c r="R21" i="1"/>
  <c r="U21" i="1"/>
  <c r="V21" i="1"/>
  <c r="Y21" i="1"/>
  <c r="Z21" i="1"/>
  <c r="AC21" i="1"/>
  <c r="AD21" i="1"/>
  <c r="AG21" i="1"/>
  <c r="AH21" i="1"/>
  <c r="AK21" i="1"/>
  <c r="AL21" i="1"/>
  <c r="AO21" i="1"/>
  <c r="AP21" i="1"/>
  <c r="AS21" i="1"/>
  <c r="AT21" i="1"/>
  <c r="AW21" i="1"/>
  <c r="AX21" i="1"/>
  <c r="BA21" i="1"/>
  <c r="BB21" i="1"/>
  <c r="E23" i="1"/>
  <c r="E16" i="1" s="1"/>
  <c r="F23" i="1"/>
  <c r="F16" i="1" s="1"/>
  <c r="G23" i="1"/>
  <c r="G16" i="1" s="1"/>
  <c r="H23" i="1"/>
  <c r="H16" i="1" s="1"/>
  <c r="I23" i="1"/>
  <c r="I16" i="1" s="1"/>
  <c r="J23" i="1"/>
  <c r="J16" i="1" s="1"/>
  <c r="K23" i="1"/>
  <c r="K16" i="1" s="1"/>
  <c r="L23" i="1"/>
  <c r="L16" i="1" s="1"/>
  <c r="M23" i="1"/>
  <c r="M16" i="1" s="1"/>
  <c r="N23" i="1"/>
  <c r="N16" i="1" s="1"/>
  <c r="O23" i="1"/>
  <c r="O16" i="1" s="1"/>
  <c r="P23" i="1"/>
  <c r="P16" i="1" s="1"/>
  <c r="Q23" i="1"/>
  <c r="Q16" i="1" s="1"/>
  <c r="R23" i="1"/>
  <c r="R16" i="1" s="1"/>
  <c r="S23" i="1"/>
  <c r="S16" i="1" s="1"/>
  <c r="T23" i="1"/>
  <c r="T16" i="1" s="1"/>
  <c r="U23" i="1"/>
  <c r="U16" i="1" s="1"/>
  <c r="V23" i="1"/>
  <c r="V16" i="1" s="1"/>
  <c r="W23" i="1"/>
  <c r="W16" i="1" s="1"/>
  <c r="X23" i="1"/>
  <c r="X16" i="1" s="1"/>
  <c r="Y23" i="1"/>
  <c r="Y16" i="1" s="1"/>
  <c r="Z23" i="1"/>
  <c r="Z16" i="1" s="1"/>
  <c r="AA23" i="1"/>
  <c r="AA16" i="1" s="1"/>
  <c r="AB23" i="1"/>
  <c r="AB16" i="1" s="1"/>
  <c r="AC23" i="1"/>
  <c r="AC16" i="1" s="1"/>
  <c r="AD23" i="1"/>
  <c r="AD16" i="1" s="1"/>
  <c r="AE23" i="1"/>
  <c r="AE16" i="1" s="1"/>
  <c r="AF23" i="1"/>
  <c r="AF16" i="1" s="1"/>
  <c r="AG23" i="1"/>
  <c r="AG16" i="1" s="1"/>
  <c r="AH23" i="1"/>
  <c r="AH16" i="1" s="1"/>
  <c r="AI23" i="1"/>
  <c r="AI16" i="1" s="1"/>
  <c r="AJ23" i="1"/>
  <c r="AJ16" i="1" s="1"/>
  <c r="AK23" i="1"/>
  <c r="AK16" i="1" s="1"/>
  <c r="AL23" i="1"/>
  <c r="AL16" i="1" s="1"/>
  <c r="AM23" i="1"/>
  <c r="AM16" i="1" s="1"/>
  <c r="AN23" i="1"/>
  <c r="AN16" i="1" s="1"/>
  <c r="AO23" i="1"/>
  <c r="AO16" i="1" s="1"/>
  <c r="AP23" i="1"/>
  <c r="AP16" i="1" s="1"/>
  <c r="AQ23" i="1"/>
  <c r="AQ16" i="1" s="1"/>
  <c r="AR23" i="1"/>
  <c r="AR16" i="1" s="1"/>
  <c r="AS23" i="1"/>
  <c r="AS16" i="1" s="1"/>
  <c r="AT23" i="1"/>
  <c r="AT16" i="1" s="1"/>
  <c r="AU23" i="1"/>
  <c r="AU16" i="1" s="1"/>
  <c r="AV23" i="1"/>
  <c r="AV16" i="1" s="1"/>
  <c r="AW23" i="1"/>
  <c r="AW16" i="1" s="1"/>
  <c r="AX23" i="1"/>
  <c r="AX16" i="1" s="1"/>
  <c r="AY23" i="1"/>
  <c r="AY16" i="1" s="1"/>
  <c r="AZ23" i="1"/>
  <c r="AZ16" i="1" s="1"/>
  <c r="BA23" i="1"/>
  <c r="BA16" i="1" s="1"/>
  <c r="BB23" i="1"/>
  <c r="BB16" i="1" s="1"/>
  <c r="D20" i="1"/>
  <c r="D19" i="1"/>
  <c r="D18" i="1"/>
  <c r="D23" i="1"/>
  <c r="D16" i="1" s="1"/>
  <c r="D75" i="1"/>
  <c r="D39" i="1"/>
  <c r="D38" i="1" s="1"/>
  <c r="D37" i="1" s="1"/>
  <c r="D17" i="1" s="1"/>
  <c r="D22" i="1" l="1"/>
  <c r="D21" i="1"/>
  <c r="D15" i="1"/>
  <c r="BA15" i="1"/>
  <c r="AK15" i="1"/>
  <c r="N22" i="1"/>
  <c r="AW15" i="1"/>
  <c r="AO15" i="1"/>
  <c r="F17" i="1"/>
  <c r="F15" i="1" s="1"/>
  <c r="F22" i="1"/>
  <c r="AL17" i="1"/>
  <c r="AL15" i="1" s="1"/>
  <c r="AL22" i="1"/>
  <c r="V17" i="1"/>
  <c r="V22" i="1"/>
  <c r="AS15" i="1"/>
  <c r="BB17" i="1"/>
  <c r="BB15" i="1" s="1"/>
  <c r="BB22" i="1"/>
  <c r="AT22" i="1"/>
  <c r="AD22" i="1"/>
  <c r="AX17" i="1"/>
  <c r="AX22" i="1"/>
  <c r="AP17" i="1"/>
  <c r="AP15" i="1" s="1"/>
  <c r="AP22" i="1"/>
  <c r="AH17" i="1"/>
  <c r="AH15" i="1" s="1"/>
  <c r="AH22" i="1"/>
  <c r="Z17" i="1"/>
  <c r="Z15" i="1" s="1"/>
  <c r="Z22" i="1"/>
  <c r="R17" i="1"/>
  <c r="R15" i="1" s="1"/>
  <c r="R22" i="1"/>
  <c r="J17" i="1"/>
  <c r="J15" i="1" s="1"/>
  <c r="J22" i="1"/>
  <c r="AZ15" i="1"/>
  <c r="AV15" i="1"/>
  <c r="AR15" i="1"/>
  <c r="AN15" i="1"/>
  <c r="AJ15" i="1"/>
  <c r="AF15" i="1"/>
  <c r="AB15" i="1"/>
  <c r="X15" i="1"/>
  <c r="T15" i="1"/>
  <c r="P15" i="1"/>
  <c r="L15" i="1"/>
  <c r="H15" i="1"/>
  <c r="AX15" i="1"/>
  <c r="AG15" i="1"/>
  <c r="AC15" i="1"/>
  <c r="Y15" i="1"/>
  <c r="U15" i="1"/>
  <c r="Q15" i="1"/>
  <c r="M15" i="1"/>
  <c r="I15" i="1"/>
  <c r="E15" i="1"/>
  <c r="V15" i="1"/>
  <c r="AY15" i="1"/>
  <c r="AU15" i="1"/>
  <c r="AQ15" i="1"/>
  <c r="AM15" i="1"/>
  <c r="AI15" i="1"/>
  <c r="AE15" i="1"/>
  <c r="AA15" i="1"/>
  <c r="W15" i="1"/>
  <c r="S15" i="1"/>
  <c r="O15" i="1"/>
  <c r="K15" i="1"/>
  <c r="G15" i="1"/>
  <c r="AT15" i="1"/>
  <c r="AD15" i="1"/>
  <c r="N15" i="1"/>
  <c r="BA22" i="1"/>
  <c r="AW22" i="1"/>
  <c r="AS22" i="1"/>
  <c r="AO22" i="1"/>
  <c r="AK22" i="1"/>
  <c r="AG22" i="1"/>
  <c r="AC22" i="1"/>
  <c r="Y22" i="1"/>
  <c r="U22" i="1"/>
  <c r="Q22" i="1"/>
  <c r="M22" i="1"/>
  <c r="I22" i="1"/>
  <c r="E22" i="1"/>
  <c r="AZ22" i="1"/>
  <c r="AV22" i="1"/>
  <c r="AR22" i="1"/>
  <c r="AN22" i="1"/>
  <c r="AJ22" i="1"/>
  <c r="AF22" i="1"/>
  <c r="AB22" i="1"/>
  <c r="X22" i="1"/>
  <c r="T22" i="1"/>
  <c r="P22" i="1"/>
  <c r="L22" i="1"/>
  <c r="H22" i="1"/>
  <c r="AY22" i="1"/>
  <c r="AU22" i="1"/>
  <c r="AQ22" i="1"/>
  <c r="AM22" i="1"/>
  <c r="AI22" i="1"/>
  <c r="AE22" i="1"/>
  <c r="AA22" i="1"/>
  <c r="W22" i="1"/>
  <c r="S22" i="1"/>
  <c r="O22" i="1"/>
  <c r="K22" i="1"/>
  <c r="G22" i="1"/>
  <c r="B14" i="1" l="1"/>
  <c r="C14" i="1" s="1"/>
</calcChain>
</file>

<file path=xl/sharedStrings.xml><?xml version="1.0" encoding="utf-8"?>
<sst xmlns="http://schemas.openxmlformats.org/spreadsheetml/2006/main" count="283" uniqueCount="175">
  <si>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</si>
  <si>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</si>
  <si>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</si>
  <si>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</si>
  <si>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</si>
  <si>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</si>
  <si>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</si>
  <si>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</si>
  <si>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</si>
  <si>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</si>
  <si>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</si>
  <si>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</si>
  <si>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</si>
  <si>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</si>
  <si>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</si>
  <si>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</si>
  <si>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</si>
  <si>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</si>
  <si>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</si>
  <si>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</si>
  <si>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</si>
  <si>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</si>
  <si>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</si>
  <si>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</si>
  <si>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</si>
  <si>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</si>
  <si>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</si>
  <si>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</si>
  <si>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</si>
  <si>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</si>
  <si>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</si>
  <si>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</si>
  <si>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</si>
  <si>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</si>
  <si>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</si>
  <si>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</si>
  <si>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</si>
  <si>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</si>
  <si>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</si>
  <si>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</si>
  <si>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</si>
  <si>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</si>
  <si>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</si>
  <si>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</si>
  <si>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</si>
  <si>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</si>
  <si>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</si>
  <si>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</si>
  <si>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</si>
  <si>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</si>
  <si>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</si>
  <si>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5.8.</t>
  </si>
  <si>
    <t>Стоимостные, технические, количественные и иные показатели технологических решений капитального строительства введенных в эксплуатацию объектов электроэнергетики, соответствующие типовым технологическим решениям капитального строительства объектов электроэнергетики, в отношении которых Министерством энергетики Российской Федерации установлены укрупненные нормативы цены</t>
  </si>
  <si>
    <t>5.1.8.</t>
  </si>
  <si>
    <t>5.2.8.</t>
  </si>
  <si>
    <t>5.3.8.</t>
  </si>
  <si>
    <t>5.4.8.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</si>
  <si>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</si>
  <si>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</si>
  <si>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</si>
  <si>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</si>
  <si>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</si>
  <si>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</si>
  <si>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</si>
  <si>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</si>
  <si>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</si>
  <si>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</si>
  <si>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</si>
  <si>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</si>
  <si>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</si>
  <si>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</si>
  <si>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</si>
  <si>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</si>
  <si>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</si>
  <si>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</si>
  <si>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</si>
  <si>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</si>
  <si>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</si>
  <si>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</si>
  <si>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</si>
  <si>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</si>
  <si>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</si>
  <si>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</si>
  <si>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</si>
  <si>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</si>
  <si>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</si>
  <si>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</si>
  <si>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</si>
  <si>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</si>
  <si>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</si>
  <si>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</si>
  <si>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</si>
  <si>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</si>
  <si>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</si>
  <si>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</si>
  <si>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</si>
  <si>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</si>
  <si>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</si>
  <si>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</si>
  <si>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</si>
  <si>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</si>
  <si>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</si>
  <si>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</si>
  <si>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</si>
  <si>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</si>
  <si>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</si>
  <si>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</si>
  <si>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</si>
  <si>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</si>
  <si>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</si>
  <si>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</si>
  <si>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</si>
  <si>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</si>
  <si>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</si>
  <si>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</si>
  <si>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</si>
  <si>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</si>
  <si>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</si>
  <si>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</si>
  <si>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</si>
  <si>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</si>
  <si>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</si>
  <si>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</si>
  <si>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</si>
  <si>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</si>
  <si>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</si>
  <si>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</si>
  <si>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</si>
  <si>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</si>
  <si>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</si>
  <si>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</si>
  <si>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</si>
  <si>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</si>
  <si>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</si>
  <si>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</si>
  <si>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</si>
  <si>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</si>
  <si>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</si>
  <si>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</si>
  <si>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</si>
  <si>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</si>
  <si>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</si>
  <si>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</si>
  <si>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</si>
  <si>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</si>
  <si>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</si>
  <si>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</si>
  <si>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млн рублей (без НДС)</t>
  </si>
  <si>
    <t>точки учета</t>
  </si>
  <si>
    <t>га</t>
  </si>
  <si>
    <t>шт.</t>
  </si>
  <si>
    <t>Краснодарский край</t>
  </si>
  <si>
    <t>ВСЕГО по инвестиционной программе, в том числе:</t>
  </si>
  <si>
    <t>ПС 35/6 кВ И-7 "Черноморская" в Северском районе</t>
  </si>
  <si>
    <t>I_NGT7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</si>
  <si>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</si>
  <si>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</si>
  <si>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</si>
  <si>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</si>
  <si>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</si>
  <si>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</si>
  <si>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</si>
  <si>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</si>
  <si>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</si>
  <si>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</si>
  <si>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</si>
  <si>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</si>
  <si>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</si>
  <si>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0.0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</si>
  <si>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№696 от 25.12.2019 г.</t>
  </si>
  <si>
    <t>Ввод объектов инвестиционной деятельности (мощностей)  в эксплуатацию в 2020 году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</si>
  <si>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</si>
  <si>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</si>
  <si>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Год раскрытия информации: 2021 год</t>
  </si>
  <si>
    <t>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</si>
</sst>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0_р_._-;\-* #,##0.000_р_._-;_-* &quot;-&quot;??_р_._-;_-@_-"/>
    <numFmt numFmtId="168" formatCode="#,##0.00,"/>
    <numFmt numFmtId="169" formatCode="0.000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6">
    <xf numFmtId="0" fontId="0" fillId="0" borderId="0"/>
    <xf numFmtId="0" fontId="2" fillId="0" borderId="0"/>
    <xf numFmtId="0" fontId="4" fillId="0" borderId="0"/>
    <xf numFmtId="0" fontId="7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8" applyNumberFormat="0" applyAlignment="0" applyProtection="0"/>
    <xf numFmtId="0" fontId="13" fillId="20" borderId="9" applyNumberFormat="0" applyAlignment="0" applyProtection="0"/>
    <xf numFmtId="0" fontId="14" fillId="20" borderId="8" applyNumberFormat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21" borderId="14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15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6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4" fillId="0" borderId="0"/>
    <xf numFmtId="43" fontId="31" fillId="0" borderId="0" applyFont="0" applyFill="0" applyBorder="0" applyAlignment="0" applyProtection="0"/>
    <xf numFmtId="0" fontId="2" fillId="0" borderId="0"/>
    <xf numFmtId="0" fontId="23" fillId="0" borderId="0"/>
    <xf numFmtId="0" fontId="2" fillId="0" borderId="0"/>
    <xf numFmtId="164" fontId="2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1" applyFont="1" applyFill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wrapText="1"/>
    </xf>
    <xf numFmtId="0" fontId="6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14" fontId="8" fillId="0" borderId="1" xfId="3" applyNumberFormat="1" applyFont="1" applyFill="1" applyBorder="1" applyAlignment="1">
      <alignment horizontal="center" vertical="center" wrapText="1"/>
    </xf>
    <xf numFmtId="0" fontId="2" fillId="0" borderId="0" xfId="1" applyFont="1" applyFill="1" applyBorder="1"/>
    <xf numFmtId="0" fontId="5" fillId="0" borderId="0" xfId="2" applyFont="1" applyFill="1" applyAlignment="1">
      <alignment horizontal="center" vertical="center"/>
    </xf>
    <xf numFmtId="0" fontId="30" fillId="0" borderId="0" xfId="0" applyFont="1" applyFill="1" applyAlignment="1">
      <alignment horizontal="center"/>
    </xf>
    <xf numFmtId="0" fontId="3" fillId="0" borderId="0" xfId="1" applyFont="1" applyFill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2" fontId="2" fillId="0" borderId="2" xfId="1" applyNumberFormat="1" applyFont="1" applyFill="1" applyBorder="1" applyAlignment="1">
      <alignment horizontal="center" vertical="center"/>
    </xf>
    <xf numFmtId="167" fontId="32" fillId="0" borderId="2" xfId="581" applyNumberFormat="1" applyFont="1" applyFill="1" applyBorder="1" applyAlignment="1">
      <alignment horizontal="left" vertical="center" wrapText="1"/>
    </xf>
    <xf numFmtId="167" fontId="2" fillId="0" borderId="2" xfId="581" applyNumberFormat="1" applyFont="1" applyFill="1" applyBorder="1" applyAlignment="1">
      <alignment horizontal="center" vertical="center"/>
    </xf>
    <xf numFmtId="0" fontId="32" fillId="0" borderId="2" xfId="584" applyFont="1" applyFill="1" applyBorder="1" applyAlignment="1">
      <alignment horizontal="center" vertical="center" wrapText="1"/>
    </xf>
    <xf numFmtId="0" fontId="32" fillId="0" borderId="2" xfId="584" applyFont="1" applyFill="1" applyBorder="1" applyAlignment="1">
      <alignment horizontal="left" vertical="center" wrapText="1"/>
    </xf>
    <xf numFmtId="168" fontId="32" fillId="0" borderId="2" xfId="583" applyNumberFormat="1" applyFont="1" applyFill="1" applyBorder="1" applyAlignment="1">
      <alignment horizontal="center" vertical="center"/>
    </xf>
    <xf numFmtId="167" fontId="32" fillId="0" borderId="2" xfId="581" applyNumberFormat="1" applyFont="1" applyFill="1" applyBorder="1" applyAlignment="1">
      <alignment horizontal="center" vertical="center"/>
    </xf>
    <xf numFmtId="1" fontId="32" fillId="0" borderId="2" xfId="582" applyNumberFormat="1" applyFont="1" applyFill="1" applyBorder="1" applyAlignment="1">
      <alignment horizontal="center" vertical="center" wrapText="1"/>
    </xf>
    <xf numFmtId="169" fontId="32" fillId="0" borderId="2" xfId="580" applyNumberFormat="1" applyFont="1" applyFill="1" applyBorder="1" applyAlignment="1">
      <alignment horizontal="left" vertical="center" wrapText="1"/>
    </xf>
    <xf numFmtId="169" fontId="32" fillId="0" borderId="2" xfId="582" applyNumberFormat="1" applyFont="1" applyFill="1" applyBorder="1" applyAlignment="1">
      <alignment horizontal="center" vertical="center" wrapText="1"/>
    </xf>
    <xf numFmtId="0" fontId="32" fillId="0" borderId="2" xfId="582" applyFont="1" applyFill="1" applyBorder="1" applyAlignment="1">
      <alignment horizontal="center" vertical="center" wrapText="1"/>
    </xf>
    <xf numFmtId="0" fontId="32" fillId="0" borderId="2" xfId="580" applyFont="1" applyFill="1" applyBorder="1" applyAlignment="1">
      <alignment horizontal="left" vertical="center" wrapText="1"/>
    </xf>
    <xf numFmtId="0" fontId="2" fillId="0" borderId="2" xfId="582" applyFont="1" applyFill="1" applyBorder="1" applyAlignment="1">
      <alignment horizontal="center" vertical="center" wrapText="1"/>
    </xf>
    <xf numFmtId="0" fontId="2" fillId="0" borderId="2" xfId="580" applyFont="1" applyFill="1" applyBorder="1" applyAlignment="1">
      <alignment horizontal="center" vertical="center"/>
    </xf>
    <xf numFmtId="49" fontId="2" fillId="0" borderId="2" xfId="580" applyNumberFormat="1" applyFont="1" applyFill="1" applyBorder="1" applyAlignment="1">
      <alignment horizontal="center" vertical="center"/>
    </xf>
    <xf numFmtId="164" fontId="2" fillId="0" borderId="2" xfId="582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wrapText="1"/>
    </xf>
    <xf numFmtId="2" fontId="2" fillId="0" borderId="2" xfId="0" applyNumberFormat="1" applyFont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5" fillId="0" borderId="0" xfId="2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8" fillId="0" borderId="5" xfId="3" applyFont="1" applyFill="1" applyBorder="1" applyAlignment="1">
      <alignment horizontal="center" vertical="center"/>
    </xf>
    <xf numFmtId="0" fontId="8" fillId="0" borderId="6" xfId="3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/>
    </xf>
    <xf numFmtId="2" fontId="2" fillId="24" borderId="2" xfId="0" applyNumberFormat="1" applyFont="1" applyFill="1" applyBorder="1" applyAlignment="1">
      <alignment horizontal="center" vertical="center" wrapText="1"/>
    </xf>
    <xf numFmtId="2" fontId="2" fillId="24" borderId="2" xfId="0" applyNumberFormat="1" applyFont="1" applyFill="1" applyBorder="1" applyAlignment="1">
      <alignment wrapText="1"/>
    </xf>
    <xf numFmtId="2" fontId="2" fillId="24" borderId="2" xfId="585" applyNumberFormat="1" applyFont="1" applyFill="1" applyBorder="1" applyAlignment="1">
      <alignment horizontal="center" vertical="center" wrapText="1"/>
    </xf>
    <xf numFmtId="49" fontId="2" fillId="24" borderId="2" xfId="584" applyNumberFormat="1" applyFill="1" applyBorder="1" applyAlignment="1">
      <alignment horizontal="center" vertical="center"/>
    </xf>
    <xf numFmtId="169" fontId="2" fillId="24" borderId="2" xfId="584" applyNumberFormat="1" applyFill="1" applyBorder="1" applyAlignment="1">
      <alignment horizontal="left" vertical="center"/>
    </xf>
    <xf numFmtId="49" fontId="2" fillId="24" borderId="2" xfId="580" applyNumberFormat="1" applyFont="1" applyFill="1" applyBorder="1" applyAlignment="1">
      <alignment horizontal="center" vertical="center" wrapText="1"/>
    </xf>
    <xf numFmtId="2" fontId="2" fillId="24" borderId="2" xfId="0" applyNumberFormat="1" applyFont="1" applyFill="1" applyBorder="1" applyAlignment="1">
      <alignment horizontal="center" wrapText="1"/>
    </xf>
  </cellXfs>
  <cellStyles count="58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1 2 7" xfId="582"/>
    <cellStyle name="Обычный 12" xfId="583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 5" xfId="584"/>
    <cellStyle name="Обычный 3 21" xfId="46"/>
    <cellStyle name="Обычный 4" xfId="47"/>
    <cellStyle name="Обычный 4 2" xfId="48"/>
    <cellStyle name="Обычный 5" xfId="3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17" xfId="580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" xfId="581" builtinId="3"/>
    <cellStyle name="Финансовый 2" xfId="462"/>
    <cellStyle name="Финансовый 2 10" xfId="463"/>
    <cellStyle name="Финансовый 2 14 2" xfId="585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80"/>
  <sheetViews>
    <sheetView showGridLines="0" tabSelected="1" topLeftCell="A16" zoomScale="70" zoomScaleNormal="70" workbookViewId="0">
      <selection activeCell="E37" sqref="E37"/>
    </sheetView>
  </sheetViews>
  <sheetFormatPr defaultRowHeight="15.75" x14ac:dyDescent="0.25"/>
  <cols>
    <col min="1" max="1" width="9.875" style="1" customWidth="1"/>
    <col min="2" max="2" width="52.875" style="1" customWidth="1"/>
    <col min="3" max="3" width="16.375" style="1" customWidth="1"/>
    <col min="4" max="4" width="24.375" style="1" customWidth="1"/>
    <col min="5" max="5" width="12.875" style="1" bestFit="1" customWidth="1"/>
    <col min="6" max="6" width="10" style="1" customWidth="1"/>
    <col min="7" max="11" width="10.875" style="1" customWidth="1"/>
    <col min="12" max="14" width="10" style="1" customWidth="1"/>
    <col min="15" max="15" width="10.875" style="1" customWidth="1"/>
    <col min="16" max="16" width="10" style="1" customWidth="1"/>
    <col min="17" max="21" width="10.625" style="1" customWidth="1"/>
    <col min="22" max="23" width="10" style="1" customWidth="1"/>
    <col min="24" max="24" width="10.375" style="1" customWidth="1"/>
    <col min="25" max="25" width="11.25" style="1" customWidth="1"/>
    <col min="26" max="26" width="10.375" style="1" customWidth="1"/>
    <col min="27" max="31" width="10.625" style="1" customWidth="1"/>
    <col min="32" max="33" width="10.375" style="1" customWidth="1"/>
    <col min="34" max="34" width="9.75" style="1" customWidth="1"/>
    <col min="35" max="35" width="13.375" style="1" customWidth="1"/>
    <col min="36" max="36" width="9.75" style="1" customWidth="1"/>
    <col min="37" max="46" width="10" style="1" customWidth="1"/>
    <col min="47" max="51" width="10.375" style="1" customWidth="1"/>
    <col min="52" max="54" width="10" style="1" customWidth="1"/>
    <col min="55" max="16384" width="9" style="1"/>
  </cols>
  <sheetData>
    <row r="1" spans="1:54" ht="18.75" x14ac:dyDescent="0.25">
      <c r="A1" s="32" t="s">
        <v>52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</row>
    <row r="2" spans="1:54" ht="18.75" x14ac:dyDescent="0.3">
      <c r="A2" s="4" t="s">
        <v>174</v>
      </c>
    </row>
    <row r="3" spans="1:54" s="8" customFormat="1" ht="18.75" customHeight="1" x14ac:dyDescent="0.3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54" s="8" customFormat="1" ht="18.75" x14ac:dyDescent="0.3">
      <c r="A4" s="33" t="s">
        <v>171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</row>
    <row r="5" spans="1:54" s="8" customFormat="1" ht="18.75" customHeight="1" x14ac:dyDescent="0.3">
      <c r="A5" s="3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</row>
    <row r="6" spans="1:54" ht="15.75" customHeight="1" x14ac:dyDescent="0.3">
      <c r="A6" s="4" t="s">
        <v>173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</row>
    <row r="7" spans="1:54" ht="18.75" x14ac:dyDescent="0.3">
      <c r="A7" s="9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</row>
    <row r="8" spans="1:54" ht="18.75" x14ac:dyDescent="0.3">
      <c r="A8" s="4" t="s">
        <v>169</v>
      </c>
      <c r="C8" s="10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</row>
    <row r="9" spans="1:54" x14ac:dyDescent="0.25">
      <c r="A9" s="40" t="s">
        <v>0</v>
      </c>
      <c r="B9" s="43" t="s">
        <v>1</v>
      </c>
      <c r="C9" s="43" t="s">
        <v>2</v>
      </c>
      <c r="D9" s="40" t="s">
        <v>50</v>
      </c>
      <c r="E9" s="39" t="s">
        <v>170</v>
      </c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</row>
    <row r="10" spans="1:54" x14ac:dyDescent="0.25">
      <c r="A10" s="41"/>
      <c r="B10" s="43"/>
      <c r="C10" s="43"/>
      <c r="D10" s="41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</row>
    <row r="11" spans="1:54" ht="39" customHeight="1" x14ac:dyDescent="0.25">
      <c r="A11" s="41"/>
      <c r="B11" s="43"/>
      <c r="C11" s="43"/>
      <c r="D11" s="41"/>
      <c r="E11" s="39" t="s">
        <v>3</v>
      </c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</row>
    <row r="12" spans="1:54" ht="30" customHeight="1" x14ac:dyDescent="0.25">
      <c r="A12" s="41"/>
      <c r="B12" s="43"/>
      <c r="C12" s="43"/>
      <c r="D12" s="41"/>
      <c r="E12" s="39" t="s">
        <v>4</v>
      </c>
      <c r="F12" s="39"/>
      <c r="G12" s="39"/>
      <c r="H12" s="39"/>
      <c r="I12" s="39"/>
      <c r="J12" s="39"/>
      <c r="K12" s="39"/>
      <c r="L12" s="39"/>
      <c r="M12" s="39"/>
      <c r="N12" s="39"/>
      <c r="O12" s="36" t="s">
        <v>5</v>
      </c>
      <c r="P12" s="37"/>
      <c r="Q12" s="37"/>
      <c r="R12" s="37"/>
      <c r="S12" s="37"/>
      <c r="T12" s="37"/>
      <c r="U12" s="37"/>
      <c r="V12" s="37"/>
      <c r="W12" s="37"/>
      <c r="X12" s="38"/>
      <c r="Y12" s="36" t="s">
        <v>6</v>
      </c>
      <c r="Z12" s="37"/>
      <c r="AA12" s="37"/>
      <c r="AB12" s="37"/>
      <c r="AC12" s="37"/>
      <c r="AD12" s="37"/>
      <c r="AE12" s="37"/>
      <c r="AF12" s="37"/>
      <c r="AG12" s="37"/>
      <c r="AH12" s="38"/>
      <c r="AI12" s="36" t="s">
        <v>7</v>
      </c>
      <c r="AJ12" s="37"/>
      <c r="AK12" s="37"/>
      <c r="AL12" s="37"/>
      <c r="AM12" s="37"/>
      <c r="AN12" s="37"/>
      <c r="AO12" s="37"/>
      <c r="AP12" s="37"/>
      <c r="AQ12" s="37"/>
      <c r="AR12" s="38"/>
      <c r="AS12" s="36" t="s">
        <v>8</v>
      </c>
      <c r="AT12" s="37"/>
      <c r="AU12" s="37"/>
      <c r="AV12" s="37"/>
      <c r="AW12" s="37"/>
      <c r="AX12" s="37"/>
      <c r="AY12" s="37"/>
      <c r="AZ12" s="37"/>
      <c r="BA12" s="37"/>
      <c r="BB12" s="38"/>
    </row>
    <row r="13" spans="1:54" ht="75" x14ac:dyDescent="0.25">
      <c r="A13" s="42"/>
      <c r="B13" s="43"/>
      <c r="C13" s="43"/>
      <c r="D13" s="42"/>
      <c r="E13" s="5" t="s">
        <v>147</v>
      </c>
      <c r="F13" s="5" t="s">
        <v>9</v>
      </c>
      <c r="G13" s="5" t="s">
        <v>10</v>
      </c>
      <c r="H13" s="5" t="s">
        <v>11</v>
      </c>
      <c r="I13" s="5" t="s">
        <v>12</v>
      </c>
      <c r="J13" s="5" t="s">
        <v>13</v>
      </c>
      <c r="K13" s="5" t="s">
        <v>14</v>
      </c>
      <c r="L13" s="5" t="s">
        <v>148</v>
      </c>
      <c r="M13" s="5" t="s">
        <v>149</v>
      </c>
      <c r="N13" s="5" t="s">
        <v>150</v>
      </c>
      <c r="O13" s="5" t="s">
        <v>147</v>
      </c>
      <c r="P13" s="5" t="s">
        <v>9</v>
      </c>
      <c r="Q13" s="5" t="s">
        <v>10</v>
      </c>
      <c r="R13" s="5" t="s">
        <v>11</v>
      </c>
      <c r="S13" s="5" t="s">
        <v>12</v>
      </c>
      <c r="T13" s="5" t="s">
        <v>13</v>
      </c>
      <c r="U13" s="5" t="s">
        <v>14</v>
      </c>
      <c r="V13" s="5" t="s">
        <v>148</v>
      </c>
      <c r="W13" s="5" t="s">
        <v>149</v>
      </c>
      <c r="X13" s="5" t="s">
        <v>150</v>
      </c>
      <c r="Y13" s="5" t="s">
        <v>147</v>
      </c>
      <c r="Z13" s="5" t="s">
        <v>9</v>
      </c>
      <c r="AA13" s="5" t="s">
        <v>10</v>
      </c>
      <c r="AB13" s="5" t="s">
        <v>11</v>
      </c>
      <c r="AC13" s="5" t="s">
        <v>12</v>
      </c>
      <c r="AD13" s="5" t="s">
        <v>13</v>
      </c>
      <c r="AE13" s="5" t="s">
        <v>14</v>
      </c>
      <c r="AF13" s="5" t="s">
        <v>148</v>
      </c>
      <c r="AG13" s="5" t="s">
        <v>149</v>
      </c>
      <c r="AH13" s="5" t="s">
        <v>150</v>
      </c>
      <c r="AI13" s="5" t="s">
        <v>147</v>
      </c>
      <c r="AJ13" s="5" t="s">
        <v>9</v>
      </c>
      <c r="AK13" s="5" t="s">
        <v>10</v>
      </c>
      <c r="AL13" s="5" t="s">
        <v>11</v>
      </c>
      <c r="AM13" s="5" t="s">
        <v>12</v>
      </c>
      <c r="AN13" s="5" t="s">
        <v>13</v>
      </c>
      <c r="AO13" s="5" t="s">
        <v>14</v>
      </c>
      <c r="AP13" s="5" t="s">
        <v>148</v>
      </c>
      <c r="AQ13" s="5" t="s">
        <v>149</v>
      </c>
      <c r="AR13" s="5" t="s">
        <v>150</v>
      </c>
      <c r="AS13" s="5" t="s">
        <v>147</v>
      </c>
      <c r="AT13" s="5" t="s">
        <v>9</v>
      </c>
      <c r="AU13" s="5" t="s">
        <v>10</v>
      </c>
      <c r="AV13" s="5" t="s">
        <v>11</v>
      </c>
      <c r="AW13" s="5" t="s">
        <v>12</v>
      </c>
      <c r="AX13" s="5" t="s">
        <v>13</v>
      </c>
      <c r="AY13" s="5" t="s">
        <v>14</v>
      </c>
      <c r="AZ13" s="5" t="s">
        <v>148</v>
      </c>
      <c r="BA13" s="5" t="s">
        <v>149</v>
      </c>
      <c r="BB13" s="5" t="s">
        <v>150</v>
      </c>
    </row>
    <row r="14" spans="1:54" ht="18.75" x14ac:dyDescent="0.25">
      <c r="A14" s="5">
        <v>1</v>
      </c>
      <c r="B14" s="5">
        <f>A14+1</f>
        <v>2</v>
      </c>
      <c r="C14" s="5">
        <f>B14+1</f>
        <v>3</v>
      </c>
      <c r="D14" s="6">
        <v>4</v>
      </c>
      <c r="E14" s="6" t="s">
        <v>15</v>
      </c>
      <c r="F14" s="6" t="s">
        <v>16</v>
      </c>
      <c r="G14" s="6" t="s">
        <v>17</v>
      </c>
      <c r="H14" s="6" t="s">
        <v>18</v>
      </c>
      <c r="I14" s="6" t="s">
        <v>19</v>
      </c>
      <c r="J14" s="6" t="s">
        <v>20</v>
      </c>
      <c r="K14" s="6" t="s">
        <v>21</v>
      </c>
      <c r="L14" s="6" t="s">
        <v>51</v>
      </c>
      <c r="M14" s="6" t="s">
        <v>51</v>
      </c>
      <c r="N14" s="6" t="s">
        <v>51</v>
      </c>
      <c r="O14" s="6" t="s">
        <v>22</v>
      </c>
      <c r="P14" s="6" t="s">
        <v>23</v>
      </c>
      <c r="Q14" s="6" t="s">
        <v>24</v>
      </c>
      <c r="R14" s="6" t="s">
        <v>25</v>
      </c>
      <c r="S14" s="6" t="s">
        <v>26</v>
      </c>
      <c r="T14" s="6" t="s">
        <v>27</v>
      </c>
      <c r="U14" s="6" t="s">
        <v>28</v>
      </c>
      <c r="V14" s="7" t="s">
        <v>53</v>
      </c>
      <c r="W14" s="7" t="s">
        <v>53</v>
      </c>
      <c r="X14" s="7" t="s">
        <v>53</v>
      </c>
      <c r="Y14" s="6" t="s">
        <v>29</v>
      </c>
      <c r="Z14" s="6" t="s">
        <v>30</v>
      </c>
      <c r="AA14" s="6" t="s">
        <v>31</v>
      </c>
      <c r="AB14" s="6" t="s">
        <v>32</v>
      </c>
      <c r="AC14" s="6" t="s">
        <v>33</v>
      </c>
      <c r="AD14" s="6" t="s">
        <v>34</v>
      </c>
      <c r="AE14" s="6" t="s">
        <v>35</v>
      </c>
      <c r="AF14" s="7" t="s">
        <v>54</v>
      </c>
      <c r="AG14" s="7" t="s">
        <v>54</v>
      </c>
      <c r="AH14" s="7" t="s">
        <v>54</v>
      </c>
      <c r="AI14" s="6" t="s">
        <v>36</v>
      </c>
      <c r="AJ14" s="6" t="s">
        <v>37</v>
      </c>
      <c r="AK14" s="6" t="s">
        <v>38</v>
      </c>
      <c r="AL14" s="6" t="s">
        <v>39</v>
      </c>
      <c r="AM14" s="6" t="s">
        <v>40</v>
      </c>
      <c r="AN14" s="6" t="s">
        <v>41</v>
      </c>
      <c r="AO14" s="6" t="s">
        <v>42</v>
      </c>
      <c r="AP14" s="7" t="s">
        <v>55</v>
      </c>
      <c r="AQ14" s="7" t="s">
        <v>55</v>
      </c>
      <c r="AR14" s="7" t="s">
        <v>55</v>
      </c>
      <c r="AS14" s="6" t="s">
        <v>43</v>
      </c>
      <c r="AT14" s="6" t="s">
        <v>44</v>
      </c>
      <c r="AU14" s="6" t="s">
        <v>45</v>
      </c>
      <c r="AV14" s="6" t="s">
        <v>46</v>
      </c>
      <c r="AW14" s="6" t="s">
        <v>47</v>
      </c>
      <c r="AX14" s="6" t="s">
        <v>48</v>
      </c>
      <c r="AY14" s="6" t="s">
        <v>49</v>
      </c>
      <c r="AZ14" s="7" t="s">
        <v>56</v>
      </c>
      <c r="BA14" s="7" t="s">
        <v>56</v>
      </c>
      <c r="BB14" s="7" t="s">
        <v>56</v>
      </c>
    </row>
    <row r="15" spans="1:54" x14ac:dyDescent="0.25">
      <c r="A15" s="19" t="s">
        <v>168</v>
      </c>
      <c r="B15" s="14" t="s">
        <v>152</v>
      </c>
      <c r="C15" s="15" t="s">
        <v>57</v>
      </c>
      <c r="D15" s="12">
        <f>SUM(D16:D21)</f>
        <v>188.00418279000002</v>
      </c>
      <c r="E15" s="12">
        <f t="shared" ref="E15:BB15" si="0">SUM(E16:E21)</f>
        <v>1.431</v>
      </c>
      <c r="F15" s="12">
        <f t="shared" si="0"/>
        <v>0</v>
      </c>
      <c r="G15" s="12">
        <f t="shared" si="0"/>
        <v>0</v>
      </c>
      <c r="H15" s="12">
        <f t="shared" si="0"/>
        <v>0</v>
      </c>
      <c r="I15" s="12">
        <f t="shared" si="0"/>
        <v>0</v>
      </c>
      <c r="J15" s="12">
        <f t="shared" si="0"/>
        <v>0</v>
      </c>
      <c r="K15" s="12">
        <f t="shared" si="0"/>
        <v>0</v>
      </c>
      <c r="L15" s="12">
        <f t="shared" si="0"/>
        <v>0</v>
      </c>
      <c r="M15" s="12">
        <f t="shared" si="0"/>
        <v>0</v>
      </c>
      <c r="N15" s="12">
        <f t="shared" si="0"/>
        <v>1</v>
      </c>
      <c r="O15" s="12">
        <f t="shared" si="0"/>
        <v>0</v>
      </c>
      <c r="P15" s="12">
        <f t="shared" si="0"/>
        <v>0</v>
      </c>
      <c r="Q15" s="12">
        <f t="shared" si="0"/>
        <v>0</v>
      </c>
      <c r="R15" s="12">
        <f t="shared" si="0"/>
        <v>0</v>
      </c>
      <c r="S15" s="12">
        <f t="shared" si="0"/>
        <v>0</v>
      </c>
      <c r="T15" s="12">
        <f t="shared" si="0"/>
        <v>0</v>
      </c>
      <c r="U15" s="12">
        <f t="shared" si="0"/>
        <v>0</v>
      </c>
      <c r="V15" s="12">
        <f t="shared" si="0"/>
        <v>0</v>
      </c>
      <c r="W15" s="12">
        <f t="shared" si="0"/>
        <v>0</v>
      </c>
      <c r="X15" s="12">
        <f t="shared" si="0"/>
        <v>0</v>
      </c>
      <c r="Y15" s="12">
        <f t="shared" si="0"/>
        <v>0</v>
      </c>
      <c r="Z15" s="12">
        <f t="shared" si="0"/>
        <v>0</v>
      </c>
      <c r="AA15" s="12">
        <f t="shared" si="0"/>
        <v>0</v>
      </c>
      <c r="AB15" s="12">
        <f t="shared" si="0"/>
        <v>0</v>
      </c>
      <c r="AC15" s="12">
        <f t="shared" si="0"/>
        <v>0</v>
      </c>
      <c r="AD15" s="12">
        <f t="shared" si="0"/>
        <v>0</v>
      </c>
      <c r="AE15" s="12">
        <f t="shared" si="0"/>
        <v>0</v>
      </c>
      <c r="AF15" s="12">
        <f t="shared" si="0"/>
        <v>0</v>
      </c>
      <c r="AG15" s="12">
        <f t="shared" si="0"/>
        <v>0</v>
      </c>
      <c r="AH15" s="12">
        <f t="shared" si="0"/>
        <v>0</v>
      </c>
      <c r="AI15" s="12">
        <f t="shared" si="0"/>
        <v>0</v>
      </c>
      <c r="AJ15" s="12">
        <f t="shared" si="0"/>
        <v>0</v>
      </c>
      <c r="AK15" s="12">
        <f t="shared" si="0"/>
        <v>0</v>
      </c>
      <c r="AL15" s="12">
        <f t="shared" si="0"/>
        <v>0</v>
      </c>
      <c r="AM15" s="12">
        <f t="shared" si="0"/>
        <v>0</v>
      </c>
      <c r="AN15" s="12">
        <f t="shared" si="0"/>
        <v>0</v>
      </c>
      <c r="AO15" s="12">
        <f t="shared" si="0"/>
        <v>0</v>
      </c>
      <c r="AP15" s="12">
        <f t="shared" si="0"/>
        <v>0</v>
      </c>
      <c r="AQ15" s="12">
        <f t="shared" si="0"/>
        <v>0</v>
      </c>
      <c r="AR15" s="12">
        <f t="shared" si="0"/>
        <v>0</v>
      </c>
      <c r="AS15" s="12">
        <f t="shared" si="0"/>
        <v>1.431</v>
      </c>
      <c r="AT15" s="12">
        <f t="shared" si="0"/>
        <v>0</v>
      </c>
      <c r="AU15" s="12">
        <f t="shared" si="0"/>
        <v>0</v>
      </c>
      <c r="AV15" s="12">
        <f t="shared" si="0"/>
        <v>0</v>
      </c>
      <c r="AW15" s="12">
        <f t="shared" si="0"/>
        <v>0</v>
      </c>
      <c r="AX15" s="12">
        <f t="shared" si="0"/>
        <v>0</v>
      </c>
      <c r="AY15" s="12">
        <f t="shared" si="0"/>
        <v>0</v>
      </c>
      <c r="AZ15" s="12">
        <f t="shared" si="0"/>
        <v>0</v>
      </c>
      <c r="BA15" s="12">
        <f t="shared" si="0"/>
        <v>0</v>
      </c>
      <c r="BB15" s="12">
        <f t="shared" si="0"/>
        <v>1</v>
      </c>
    </row>
    <row r="16" spans="1:54" x14ac:dyDescent="0.25">
      <c r="A16" s="19" t="s">
        <v>58</v>
      </c>
      <c r="B16" s="14" t="s">
        <v>59</v>
      </c>
      <c r="C16" s="15" t="s">
        <v>57</v>
      </c>
      <c r="D16" s="13">
        <f>D23</f>
        <v>0</v>
      </c>
      <c r="E16" s="13">
        <f t="shared" ref="E16:BB16" si="1">E23</f>
        <v>0</v>
      </c>
      <c r="F16" s="13">
        <f t="shared" si="1"/>
        <v>0</v>
      </c>
      <c r="G16" s="13">
        <f t="shared" si="1"/>
        <v>0</v>
      </c>
      <c r="H16" s="13">
        <f t="shared" si="1"/>
        <v>0</v>
      </c>
      <c r="I16" s="13">
        <f t="shared" si="1"/>
        <v>0</v>
      </c>
      <c r="J16" s="13">
        <f t="shared" si="1"/>
        <v>0</v>
      </c>
      <c r="K16" s="13">
        <f t="shared" si="1"/>
        <v>0</v>
      </c>
      <c r="L16" s="13">
        <f t="shared" si="1"/>
        <v>0</v>
      </c>
      <c r="M16" s="13">
        <f t="shared" si="1"/>
        <v>0</v>
      </c>
      <c r="N16" s="13">
        <f t="shared" si="1"/>
        <v>0</v>
      </c>
      <c r="O16" s="13">
        <f t="shared" si="1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1"/>
        <v>0</v>
      </c>
      <c r="Z16" s="13">
        <f t="shared" si="1"/>
        <v>0</v>
      </c>
      <c r="AA16" s="13">
        <f t="shared" si="1"/>
        <v>0</v>
      </c>
      <c r="AB16" s="13">
        <f t="shared" si="1"/>
        <v>0</v>
      </c>
      <c r="AC16" s="13">
        <f t="shared" si="1"/>
        <v>0</v>
      </c>
      <c r="AD16" s="13">
        <f t="shared" si="1"/>
        <v>0</v>
      </c>
      <c r="AE16" s="13">
        <f t="shared" si="1"/>
        <v>0</v>
      </c>
      <c r="AF16" s="13">
        <f t="shared" si="1"/>
        <v>0</v>
      </c>
      <c r="AG16" s="13">
        <f t="shared" si="1"/>
        <v>0</v>
      </c>
      <c r="AH16" s="13">
        <f t="shared" si="1"/>
        <v>0</v>
      </c>
      <c r="AI16" s="13">
        <f t="shared" si="1"/>
        <v>0</v>
      </c>
      <c r="AJ16" s="13">
        <f t="shared" si="1"/>
        <v>0</v>
      </c>
      <c r="AK16" s="13">
        <f t="shared" si="1"/>
        <v>0</v>
      </c>
      <c r="AL16" s="13">
        <f t="shared" si="1"/>
        <v>0</v>
      </c>
      <c r="AM16" s="13">
        <f t="shared" si="1"/>
        <v>0</v>
      </c>
      <c r="AN16" s="13">
        <f t="shared" si="1"/>
        <v>0</v>
      </c>
      <c r="AO16" s="13">
        <f t="shared" si="1"/>
        <v>0</v>
      </c>
      <c r="AP16" s="13">
        <f t="shared" si="1"/>
        <v>0</v>
      </c>
      <c r="AQ16" s="13">
        <f t="shared" si="1"/>
        <v>0</v>
      </c>
      <c r="AR16" s="13">
        <f t="shared" si="1"/>
        <v>0</v>
      </c>
      <c r="AS16" s="13">
        <f t="shared" si="1"/>
        <v>0</v>
      </c>
      <c r="AT16" s="13">
        <f t="shared" si="1"/>
        <v>0</v>
      </c>
      <c r="AU16" s="13">
        <f t="shared" si="1"/>
        <v>0</v>
      </c>
      <c r="AV16" s="13">
        <f t="shared" si="1"/>
        <v>0</v>
      </c>
      <c r="AW16" s="13">
        <f t="shared" si="1"/>
        <v>0</v>
      </c>
      <c r="AX16" s="13">
        <f t="shared" si="1"/>
        <v>0</v>
      </c>
      <c r="AY16" s="13">
        <f t="shared" si="1"/>
        <v>0</v>
      </c>
      <c r="AZ16" s="13">
        <f t="shared" si="1"/>
        <v>0</v>
      </c>
      <c r="BA16" s="13">
        <f t="shared" si="1"/>
        <v>0</v>
      </c>
      <c r="BB16" s="13">
        <f t="shared" si="1"/>
        <v>0</v>
      </c>
    </row>
    <row r="17" spans="1:54" ht="31.5" x14ac:dyDescent="0.25">
      <c r="A17" s="19" t="s">
        <v>60</v>
      </c>
      <c r="B17" s="14" t="s">
        <v>61</v>
      </c>
      <c r="C17" s="15" t="s">
        <v>57</v>
      </c>
      <c r="D17" s="13">
        <f>D37</f>
        <v>178.44800000000001</v>
      </c>
      <c r="E17" s="13">
        <f t="shared" ref="E17:BB17" si="2">E37</f>
        <v>0</v>
      </c>
      <c r="F17" s="13">
        <f t="shared" si="2"/>
        <v>0</v>
      </c>
      <c r="G17" s="13">
        <f t="shared" si="2"/>
        <v>0</v>
      </c>
      <c r="H17" s="13">
        <f t="shared" si="2"/>
        <v>0</v>
      </c>
      <c r="I17" s="13">
        <f t="shared" si="2"/>
        <v>0</v>
      </c>
      <c r="J17" s="13">
        <f t="shared" si="2"/>
        <v>0</v>
      </c>
      <c r="K17" s="13">
        <f t="shared" si="2"/>
        <v>0</v>
      </c>
      <c r="L17" s="13">
        <f t="shared" si="2"/>
        <v>0</v>
      </c>
      <c r="M17" s="13">
        <f t="shared" si="2"/>
        <v>0</v>
      </c>
      <c r="N17" s="13">
        <f t="shared" si="2"/>
        <v>0</v>
      </c>
      <c r="O17" s="13">
        <f t="shared" si="2"/>
        <v>0</v>
      </c>
      <c r="P17" s="13">
        <f t="shared" si="2"/>
        <v>0</v>
      </c>
      <c r="Q17" s="13">
        <f t="shared" si="2"/>
        <v>0</v>
      </c>
      <c r="R17" s="13">
        <f t="shared" si="2"/>
        <v>0</v>
      </c>
      <c r="S17" s="13">
        <f t="shared" si="2"/>
        <v>0</v>
      </c>
      <c r="T17" s="13">
        <f t="shared" si="2"/>
        <v>0</v>
      </c>
      <c r="U17" s="13">
        <f t="shared" si="2"/>
        <v>0</v>
      </c>
      <c r="V17" s="13">
        <f t="shared" si="2"/>
        <v>0</v>
      </c>
      <c r="W17" s="13">
        <f t="shared" si="2"/>
        <v>0</v>
      </c>
      <c r="X17" s="13">
        <f t="shared" si="2"/>
        <v>0</v>
      </c>
      <c r="Y17" s="13">
        <f t="shared" si="2"/>
        <v>0</v>
      </c>
      <c r="Z17" s="13">
        <f t="shared" si="2"/>
        <v>0</v>
      </c>
      <c r="AA17" s="13">
        <f t="shared" si="2"/>
        <v>0</v>
      </c>
      <c r="AB17" s="13">
        <f t="shared" si="2"/>
        <v>0</v>
      </c>
      <c r="AC17" s="13">
        <f t="shared" si="2"/>
        <v>0</v>
      </c>
      <c r="AD17" s="13">
        <f t="shared" si="2"/>
        <v>0</v>
      </c>
      <c r="AE17" s="13">
        <f t="shared" si="2"/>
        <v>0</v>
      </c>
      <c r="AF17" s="13">
        <f t="shared" si="2"/>
        <v>0</v>
      </c>
      <c r="AG17" s="13">
        <f t="shared" si="2"/>
        <v>0</v>
      </c>
      <c r="AH17" s="13">
        <f t="shared" si="2"/>
        <v>0</v>
      </c>
      <c r="AI17" s="13">
        <f t="shared" si="2"/>
        <v>0</v>
      </c>
      <c r="AJ17" s="13">
        <f t="shared" si="2"/>
        <v>0</v>
      </c>
      <c r="AK17" s="13">
        <f t="shared" si="2"/>
        <v>0</v>
      </c>
      <c r="AL17" s="13">
        <f t="shared" si="2"/>
        <v>0</v>
      </c>
      <c r="AM17" s="13">
        <f t="shared" si="2"/>
        <v>0</v>
      </c>
      <c r="AN17" s="13">
        <f t="shared" si="2"/>
        <v>0</v>
      </c>
      <c r="AO17" s="13">
        <f t="shared" si="2"/>
        <v>0</v>
      </c>
      <c r="AP17" s="13">
        <f t="shared" si="2"/>
        <v>0</v>
      </c>
      <c r="AQ17" s="13">
        <f t="shared" si="2"/>
        <v>0</v>
      </c>
      <c r="AR17" s="13">
        <f t="shared" si="2"/>
        <v>0</v>
      </c>
      <c r="AS17" s="13">
        <f t="shared" si="2"/>
        <v>0</v>
      </c>
      <c r="AT17" s="13">
        <f t="shared" si="2"/>
        <v>0</v>
      </c>
      <c r="AU17" s="13">
        <f t="shared" si="2"/>
        <v>0</v>
      </c>
      <c r="AV17" s="13">
        <f t="shared" si="2"/>
        <v>0</v>
      </c>
      <c r="AW17" s="13">
        <f t="shared" si="2"/>
        <v>0</v>
      </c>
      <c r="AX17" s="13">
        <f t="shared" si="2"/>
        <v>0</v>
      </c>
      <c r="AY17" s="13">
        <f t="shared" si="2"/>
        <v>0</v>
      </c>
      <c r="AZ17" s="13">
        <f t="shared" si="2"/>
        <v>0</v>
      </c>
      <c r="BA17" s="13">
        <f t="shared" si="2"/>
        <v>0</v>
      </c>
      <c r="BB17" s="13">
        <f t="shared" si="2"/>
        <v>0</v>
      </c>
    </row>
    <row r="18" spans="1:54" ht="47.25" x14ac:dyDescent="0.25">
      <c r="A18" s="19" t="s">
        <v>62</v>
      </c>
      <c r="B18" s="14" t="s">
        <v>63</v>
      </c>
      <c r="C18" s="15" t="s">
        <v>57</v>
      </c>
      <c r="D18" s="13">
        <f>D70</f>
        <v>0</v>
      </c>
      <c r="E18" s="13">
        <f t="shared" ref="E18:BB18" si="3">E70</f>
        <v>0</v>
      </c>
      <c r="F18" s="13">
        <f t="shared" si="3"/>
        <v>0</v>
      </c>
      <c r="G18" s="13">
        <f t="shared" si="3"/>
        <v>0</v>
      </c>
      <c r="H18" s="13">
        <f t="shared" si="3"/>
        <v>0</v>
      </c>
      <c r="I18" s="13">
        <f t="shared" si="3"/>
        <v>0</v>
      </c>
      <c r="J18" s="13">
        <f t="shared" si="3"/>
        <v>0</v>
      </c>
      <c r="K18" s="13">
        <f t="shared" si="3"/>
        <v>0</v>
      </c>
      <c r="L18" s="13">
        <f t="shared" si="3"/>
        <v>0</v>
      </c>
      <c r="M18" s="13">
        <f t="shared" si="3"/>
        <v>0</v>
      </c>
      <c r="N18" s="13">
        <f t="shared" si="3"/>
        <v>0</v>
      </c>
      <c r="O18" s="13">
        <f t="shared" si="3"/>
        <v>0</v>
      </c>
      <c r="P18" s="13">
        <f t="shared" si="3"/>
        <v>0</v>
      </c>
      <c r="Q18" s="13">
        <f t="shared" si="3"/>
        <v>0</v>
      </c>
      <c r="R18" s="13">
        <f t="shared" si="3"/>
        <v>0</v>
      </c>
      <c r="S18" s="13">
        <f t="shared" si="3"/>
        <v>0</v>
      </c>
      <c r="T18" s="13">
        <f t="shared" si="3"/>
        <v>0</v>
      </c>
      <c r="U18" s="13">
        <f t="shared" si="3"/>
        <v>0</v>
      </c>
      <c r="V18" s="13">
        <f t="shared" si="3"/>
        <v>0</v>
      </c>
      <c r="W18" s="13">
        <f t="shared" si="3"/>
        <v>0</v>
      </c>
      <c r="X18" s="13">
        <f t="shared" si="3"/>
        <v>0</v>
      </c>
      <c r="Y18" s="13">
        <f t="shared" si="3"/>
        <v>0</v>
      </c>
      <c r="Z18" s="13">
        <f t="shared" si="3"/>
        <v>0</v>
      </c>
      <c r="AA18" s="13">
        <f t="shared" si="3"/>
        <v>0</v>
      </c>
      <c r="AB18" s="13">
        <f t="shared" si="3"/>
        <v>0</v>
      </c>
      <c r="AC18" s="13">
        <f t="shared" si="3"/>
        <v>0</v>
      </c>
      <c r="AD18" s="13">
        <f t="shared" si="3"/>
        <v>0</v>
      </c>
      <c r="AE18" s="13">
        <f t="shared" si="3"/>
        <v>0</v>
      </c>
      <c r="AF18" s="13">
        <f t="shared" si="3"/>
        <v>0</v>
      </c>
      <c r="AG18" s="13">
        <f t="shared" si="3"/>
        <v>0</v>
      </c>
      <c r="AH18" s="13">
        <f t="shared" si="3"/>
        <v>0</v>
      </c>
      <c r="AI18" s="13">
        <f t="shared" si="3"/>
        <v>0</v>
      </c>
      <c r="AJ18" s="13">
        <f t="shared" si="3"/>
        <v>0</v>
      </c>
      <c r="AK18" s="13">
        <f t="shared" si="3"/>
        <v>0</v>
      </c>
      <c r="AL18" s="13">
        <f t="shared" si="3"/>
        <v>0</v>
      </c>
      <c r="AM18" s="13">
        <f t="shared" si="3"/>
        <v>0</v>
      </c>
      <c r="AN18" s="13">
        <f t="shared" si="3"/>
        <v>0</v>
      </c>
      <c r="AO18" s="13">
        <f t="shared" si="3"/>
        <v>0</v>
      </c>
      <c r="AP18" s="13">
        <f t="shared" si="3"/>
        <v>0</v>
      </c>
      <c r="AQ18" s="13">
        <f t="shared" si="3"/>
        <v>0</v>
      </c>
      <c r="AR18" s="13">
        <f t="shared" si="3"/>
        <v>0</v>
      </c>
      <c r="AS18" s="13">
        <f t="shared" si="3"/>
        <v>0</v>
      </c>
      <c r="AT18" s="13">
        <f t="shared" si="3"/>
        <v>0</v>
      </c>
      <c r="AU18" s="13">
        <f t="shared" si="3"/>
        <v>0</v>
      </c>
      <c r="AV18" s="13">
        <f t="shared" si="3"/>
        <v>0</v>
      </c>
      <c r="AW18" s="13">
        <f t="shared" si="3"/>
        <v>0</v>
      </c>
      <c r="AX18" s="13">
        <f t="shared" si="3"/>
        <v>0</v>
      </c>
      <c r="AY18" s="13">
        <f t="shared" si="3"/>
        <v>0</v>
      </c>
      <c r="AZ18" s="13">
        <f t="shared" si="3"/>
        <v>0</v>
      </c>
      <c r="BA18" s="13">
        <f t="shared" si="3"/>
        <v>0</v>
      </c>
      <c r="BB18" s="13">
        <f t="shared" si="3"/>
        <v>0</v>
      </c>
    </row>
    <row r="19" spans="1:54" ht="31.5" x14ac:dyDescent="0.25">
      <c r="A19" s="19" t="s">
        <v>64</v>
      </c>
      <c r="B19" s="14" t="s">
        <v>65</v>
      </c>
      <c r="C19" s="15" t="s">
        <v>57</v>
      </c>
      <c r="D19" s="13">
        <f>D73</f>
        <v>0</v>
      </c>
      <c r="E19" s="13">
        <f t="shared" ref="E19:BB19" si="4">E73</f>
        <v>0</v>
      </c>
      <c r="F19" s="13">
        <f t="shared" si="4"/>
        <v>0</v>
      </c>
      <c r="G19" s="13">
        <f t="shared" si="4"/>
        <v>0</v>
      </c>
      <c r="H19" s="13">
        <f t="shared" si="4"/>
        <v>0</v>
      </c>
      <c r="I19" s="13">
        <f t="shared" si="4"/>
        <v>0</v>
      </c>
      <c r="J19" s="13">
        <f t="shared" si="4"/>
        <v>0</v>
      </c>
      <c r="K19" s="13">
        <f t="shared" si="4"/>
        <v>0</v>
      </c>
      <c r="L19" s="13">
        <f t="shared" si="4"/>
        <v>0</v>
      </c>
      <c r="M19" s="13">
        <f t="shared" si="4"/>
        <v>0</v>
      </c>
      <c r="N19" s="13">
        <f t="shared" si="4"/>
        <v>0</v>
      </c>
      <c r="O19" s="13">
        <f t="shared" si="4"/>
        <v>0</v>
      </c>
      <c r="P19" s="13">
        <f t="shared" si="4"/>
        <v>0</v>
      </c>
      <c r="Q19" s="13">
        <f t="shared" si="4"/>
        <v>0</v>
      </c>
      <c r="R19" s="13">
        <f t="shared" si="4"/>
        <v>0</v>
      </c>
      <c r="S19" s="13">
        <f t="shared" si="4"/>
        <v>0</v>
      </c>
      <c r="T19" s="13">
        <f t="shared" si="4"/>
        <v>0</v>
      </c>
      <c r="U19" s="13">
        <f t="shared" si="4"/>
        <v>0</v>
      </c>
      <c r="V19" s="13">
        <f t="shared" si="4"/>
        <v>0</v>
      </c>
      <c r="W19" s="13">
        <f t="shared" si="4"/>
        <v>0</v>
      </c>
      <c r="X19" s="13">
        <f t="shared" si="4"/>
        <v>0</v>
      </c>
      <c r="Y19" s="13">
        <f t="shared" si="4"/>
        <v>0</v>
      </c>
      <c r="Z19" s="13">
        <f t="shared" si="4"/>
        <v>0</v>
      </c>
      <c r="AA19" s="13">
        <f t="shared" si="4"/>
        <v>0</v>
      </c>
      <c r="AB19" s="13">
        <f t="shared" si="4"/>
        <v>0</v>
      </c>
      <c r="AC19" s="13">
        <f t="shared" si="4"/>
        <v>0</v>
      </c>
      <c r="AD19" s="13">
        <f t="shared" si="4"/>
        <v>0</v>
      </c>
      <c r="AE19" s="13">
        <f t="shared" si="4"/>
        <v>0</v>
      </c>
      <c r="AF19" s="13">
        <f t="shared" si="4"/>
        <v>0</v>
      </c>
      <c r="AG19" s="13">
        <f t="shared" si="4"/>
        <v>0</v>
      </c>
      <c r="AH19" s="13">
        <f t="shared" si="4"/>
        <v>0</v>
      </c>
      <c r="AI19" s="13">
        <f t="shared" si="4"/>
        <v>0</v>
      </c>
      <c r="AJ19" s="13">
        <f t="shared" si="4"/>
        <v>0</v>
      </c>
      <c r="AK19" s="13">
        <f t="shared" si="4"/>
        <v>0</v>
      </c>
      <c r="AL19" s="13">
        <f t="shared" si="4"/>
        <v>0</v>
      </c>
      <c r="AM19" s="13">
        <f t="shared" si="4"/>
        <v>0</v>
      </c>
      <c r="AN19" s="13">
        <f t="shared" si="4"/>
        <v>0</v>
      </c>
      <c r="AO19" s="13">
        <f t="shared" si="4"/>
        <v>0</v>
      </c>
      <c r="AP19" s="13">
        <f t="shared" si="4"/>
        <v>0</v>
      </c>
      <c r="AQ19" s="13">
        <f t="shared" si="4"/>
        <v>0</v>
      </c>
      <c r="AR19" s="13">
        <f t="shared" si="4"/>
        <v>0</v>
      </c>
      <c r="AS19" s="13">
        <f t="shared" si="4"/>
        <v>0</v>
      </c>
      <c r="AT19" s="13">
        <f t="shared" si="4"/>
        <v>0</v>
      </c>
      <c r="AU19" s="13">
        <f t="shared" si="4"/>
        <v>0</v>
      </c>
      <c r="AV19" s="13">
        <f t="shared" si="4"/>
        <v>0</v>
      </c>
      <c r="AW19" s="13">
        <f t="shared" si="4"/>
        <v>0</v>
      </c>
      <c r="AX19" s="13">
        <f t="shared" si="4"/>
        <v>0</v>
      </c>
      <c r="AY19" s="13">
        <f t="shared" si="4"/>
        <v>0</v>
      </c>
      <c r="AZ19" s="13">
        <f t="shared" si="4"/>
        <v>0</v>
      </c>
      <c r="BA19" s="13">
        <f t="shared" si="4"/>
        <v>0</v>
      </c>
      <c r="BB19" s="13">
        <f t="shared" si="4"/>
        <v>0</v>
      </c>
    </row>
    <row r="20" spans="1:54" ht="31.5" x14ac:dyDescent="0.25">
      <c r="A20" s="19" t="s">
        <v>66</v>
      </c>
      <c r="B20" s="14" t="s">
        <v>67</v>
      </c>
      <c r="C20" s="15" t="s">
        <v>57</v>
      </c>
      <c r="D20" s="13">
        <f>D74</f>
        <v>0</v>
      </c>
      <c r="E20" s="13">
        <f t="shared" ref="E20:BB20" si="5">E74</f>
        <v>0</v>
      </c>
      <c r="F20" s="13">
        <f t="shared" si="5"/>
        <v>0</v>
      </c>
      <c r="G20" s="13">
        <f t="shared" si="5"/>
        <v>0</v>
      </c>
      <c r="H20" s="13">
        <f t="shared" si="5"/>
        <v>0</v>
      </c>
      <c r="I20" s="13">
        <f t="shared" si="5"/>
        <v>0</v>
      </c>
      <c r="J20" s="13">
        <f t="shared" si="5"/>
        <v>0</v>
      </c>
      <c r="K20" s="13">
        <f t="shared" si="5"/>
        <v>0</v>
      </c>
      <c r="L20" s="13">
        <f t="shared" si="5"/>
        <v>0</v>
      </c>
      <c r="M20" s="13">
        <f t="shared" si="5"/>
        <v>0</v>
      </c>
      <c r="N20" s="13">
        <f t="shared" si="5"/>
        <v>0</v>
      </c>
      <c r="O20" s="13">
        <f t="shared" si="5"/>
        <v>0</v>
      </c>
      <c r="P20" s="13">
        <f t="shared" si="5"/>
        <v>0</v>
      </c>
      <c r="Q20" s="13">
        <f t="shared" si="5"/>
        <v>0</v>
      </c>
      <c r="R20" s="13">
        <f t="shared" si="5"/>
        <v>0</v>
      </c>
      <c r="S20" s="13">
        <f t="shared" si="5"/>
        <v>0</v>
      </c>
      <c r="T20" s="13">
        <f t="shared" si="5"/>
        <v>0</v>
      </c>
      <c r="U20" s="13">
        <f t="shared" si="5"/>
        <v>0</v>
      </c>
      <c r="V20" s="13">
        <f t="shared" si="5"/>
        <v>0</v>
      </c>
      <c r="W20" s="13">
        <f t="shared" si="5"/>
        <v>0</v>
      </c>
      <c r="X20" s="13">
        <f t="shared" si="5"/>
        <v>0</v>
      </c>
      <c r="Y20" s="13">
        <f t="shared" si="5"/>
        <v>0</v>
      </c>
      <c r="Z20" s="13">
        <f t="shared" si="5"/>
        <v>0</v>
      </c>
      <c r="AA20" s="13">
        <f t="shared" si="5"/>
        <v>0</v>
      </c>
      <c r="AB20" s="13">
        <f t="shared" si="5"/>
        <v>0</v>
      </c>
      <c r="AC20" s="13">
        <f t="shared" si="5"/>
        <v>0</v>
      </c>
      <c r="AD20" s="13">
        <f t="shared" si="5"/>
        <v>0</v>
      </c>
      <c r="AE20" s="13">
        <f t="shared" si="5"/>
        <v>0</v>
      </c>
      <c r="AF20" s="13">
        <f t="shared" si="5"/>
        <v>0</v>
      </c>
      <c r="AG20" s="13">
        <f t="shared" si="5"/>
        <v>0</v>
      </c>
      <c r="AH20" s="13">
        <f t="shared" si="5"/>
        <v>0</v>
      </c>
      <c r="AI20" s="13">
        <f t="shared" si="5"/>
        <v>0</v>
      </c>
      <c r="AJ20" s="13">
        <f t="shared" si="5"/>
        <v>0</v>
      </c>
      <c r="AK20" s="13">
        <f t="shared" si="5"/>
        <v>0</v>
      </c>
      <c r="AL20" s="13">
        <f t="shared" si="5"/>
        <v>0</v>
      </c>
      <c r="AM20" s="13">
        <f t="shared" si="5"/>
        <v>0</v>
      </c>
      <c r="AN20" s="13">
        <f t="shared" si="5"/>
        <v>0</v>
      </c>
      <c r="AO20" s="13">
        <f t="shared" si="5"/>
        <v>0</v>
      </c>
      <c r="AP20" s="13">
        <f t="shared" si="5"/>
        <v>0</v>
      </c>
      <c r="AQ20" s="13">
        <f t="shared" si="5"/>
        <v>0</v>
      </c>
      <c r="AR20" s="13">
        <f t="shared" si="5"/>
        <v>0</v>
      </c>
      <c r="AS20" s="13">
        <f t="shared" si="5"/>
        <v>0</v>
      </c>
      <c r="AT20" s="13">
        <f t="shared" si="5"/>
        <v>0</v>
      </c>
      <c r="AU20" s="13">
        <f t="shared" si="5"/>
        <v>0</v>
      </c>
      <c r="AV20" s="13">
        <f t="shared" si="5"/>
        <v>0</v>
      </c>
      <c r="AW20" s="13">
        <f t="shared" si="5"/>
        <v>0</v>
      </c>
      <c r="AX20" s="13">
        <f t="shared" si="5"/>
        <v>0</v>
      </c>
      <c r="AY20" s="13">
        <f t="shared" si="5"/>
        <v>0</v>
      </c>
      <c r="AZ20" s="13">
        <f t="shared" si="5"/>
        <v>0</v>
      </c>
      <c r="BA20" s="13">
        <f t="shared" si="5"/>
        <v>0</v>
      </c>
      <c r="BB20" s="13">
        <f t="shared" si="5"/>
        <v>0</v>
      </c>
    </row>
    <row r="21" spans="1:54" x14ac:dyDescent="0.25">
      <c r="A21" s="19" t="s">
        <v>68</v>
      </c>
      <c r="B21" s="14" t="s">
        <v>69</v>
      </c>
      <c r="C21" s="15" t="s">
        <v>57</v>
      </c>
      <c r="D21" s="13">
        <f>D75</f>
        <v>9.5561827899999994</v>
      </c>
      <c r="E21" s="13">
        <f t="shared" ref="E21:BB21" si="6">E75</f>
        <v>1.431</v>
      </c>
      <c r="F21" s="13">
        <f t="shared" si="6"/>
        <v>0</v>
      </c>
      <c r="G21" s="13">
        <f t="shared" si="6"/>
        <v>0</v>
      </c>
      <c r="H21" s="13">
        <f t="shared" si="6"/>
        <v>0</v>
      </c>
      <c r="I21" s="13">
        <f t="shared" si="6"/>
        <v>0</v>
      </c>
      <c r="J21" s="13">
        <f t="shared" si="6"/>
        <v>0</v>
      </c>
      <c r="K21" s="13">
        <f t="shared" si="6"/>
        <v>0</v>
      </c>
      <c r="L21" s="13">
        <f t="shared" si="6"/>
        <v>0</v>
      </c>
      <c r="M21" s="13">
        <f t="shared" si="6"/>
        <v>0</v>
      </c>
      <c r="N21" s="13">
        <f t="shared" si="6"/>
        <v>1</v>
      </c>
      <c r="O21" s="13">
        <f t="shared" si="6"/>
        <v>0</v>
      </c>
      <c r="P21" s="13">
        <f t="shared" si="6"/>
        <v>0</v>
      </c>
      <c r="Q21" s="13">
        <f t="shared" si="6"/>
        <v>0</v>
      </c>
      <c r="R21" s="13">
        <f t="shared" si="6"/>
        <v>0</v>
      </c>
      <c r="S21" s="13">
        <f t="shared" si="6"/>
        <v>0</v>
      </c>
      <c r="T21" s="13">
        <f t="shared" si="6"/>
        <v>0</v>
      </c>
      <c r="U21" s="13">
        <f t="shared" si="6"/>
        <v>0</v>
      </c>
      <c r="V21" s="13">
        <f t="shared" si="6"/>
        <v>0</v>
      </c>
      <c r="W21" s="13">
        <f t="shared" si="6"/>
        <v>0</v>
      </c>
      <c r="X21" s="13">
        <f t="shared" si="6"/>
        <v>0</v>
      </c>
      <c r="Y21" s="13">
        <f t="shared" si="6"/>
        <v>0</v>
      </c>
      <c r="Z21" s="13">
        <f t="shared" si="6"/>
        <v>0</v>
      </c>
      <c r="AA21" s="13">
        <f t="shared" si="6"/>
        <v>0</v>
      </c>
      <c r="AB21" s="13">
        <f t="shared" si="6"/>
        <v>0</v>
      </c>
      <c r="AC21" s="13">
        <f t="shared" si="6"/>
        <v>0</v>
      </c>
      <c r="AD21" s="13">
        <f t="shared" si="6"/>
        <v>0</v>
      </c>
      <c r="AE21" s="13">
        <f t="shared" si="6"/>
        <v>0</v>
      </c>
      <c r="AF21" s="13">
        <f t="shared" si="6"/>
        <v>0</v>
      </c>
      <c r="AG21" s="13">
        <f t="shared" si="6"/>
        <v>0</v>
      </c>
      <c r="AH21" s="13">
        <f t="shared" si="6"/>
        <v>0</v>
      </c>
      <c r="AI21" s="13">
        <f t="shared" si="6"/>
        <v>0</v>
      </c>
      <c r="AJ21" s="13">
        <f t="shared" si="6"/>
        <v>0</v>
      </c>
      <c r="AK21" s="13">
        <f t="shared" si="6"/>
        <v>0</v>
      </c>
      <c r="AL21" s="13">
        <f t="shared" si="6"/>
        <v>0</v>
      </c>
      <c r="AM21" s="13">
        <f t="shared" si="6"/>
        <v>0</v>
      </c>
      <c r="AN21" s="13">
        <f t="shared" si="6"/>
        <v>0</v>
      </c>
      <c r="AO21" s="13">
        <f t="shared" si="6"/>
        <v>0</v>
      </c>
      <c r="AP21" s="13">
        <f t="shared" si="6"/>
        <v>0</v>
      </c>
      <c r="AQ21" s="13">
        <f t="shared" si="6"/>
        <v>0</v>
      </c>
      <c r="AR21" s="13">
        <f t="shared" si="6"/>
        <v>0</v>
      </c>
      <c r="AS21" s="13">
        <f t="shared" si="6"/>
        <v>1.431</v>
      </c>
      <c r="AT21" s="13">
        <f t="shared" si="6"/>
        <v>0</v>
      </c>
      <c r="AU21" s="13">
        <f t="shared" si="6"/>
        <v>0</v>
      </c>
      <c r="AV21" s="13">
        <f t="shared" si="6"/>
        <v>0</v>
      </c>
      <c r="AW21" s="13">
        <f t="shared" si="6"/>
        <v>0</v>
      </c>
      <c r="AX21" s="13">
        <f t="shared" si="6"/>
        <v>0</v>
      </c>
      <c r="AY21" s="13">
        <f t="shared" si="6"/>
        <v>0</v>
      </c>
      <c r="AZ21" s="13">
        <f t="shared" si="6"/>
        <v>0</v>
      </c>
      <c r="BA21" s="13">
        <f t="shared" si="6"/>
        <v>0</v>
      </c>
      <c r="BB21" s="13">
        <f t="shared" si="6"/>
        <v>1</v>
      </c>
    </row>
    <row r="22" spans="1:54" x14ac:dyDescent="0.25">
      <c r="A22" s="20">
        <v>1</v>
      </c>
      <c r="B22" s="21" t="s">
        <v>151</v>
      </c>
      <c r="C22" s="22" t="s">
        <v>57</v>
      </c>
      <c r="D22" s="13">
        <f>D37+D23+D70+D73+D74+D75</f>
        <v>188.00418279000002</v>
      </c>
      <c r="E22" s="13">
        <f t="shared" ref="E22:BB22" si="7">E37+E23+E70+E73+E74+E75</f>
        <v>1.431</v>
      </c>
      <c r="F22" s="13">
        <f t="shared" si="7"/>
        <v>0</v>
      </c>
      <c r="G22" s="13">
        <f t="shared" si="7"/>
        <v>0</v>
      </c>
      <c r="H22" s="13">
        <f t="shared" si="7"/>
        <v>0</v>
      </c>
      <c r="I22" s="13">
        <f t="shared" si="7"/>
        <v>0</v>
      </c>
      <c r="J22" s="13">
        <f t="shared" si="7"/>
        <v>0</v>
      </c>
      <c r="K22" s="13">
        <f t="shared" si="7"/>
        <v>0</v>
      </c>
      <c r="L22" s="13">
        <f t="shared" si="7"/>
        <v>0</v>
      </c>
      <c r="M22" s="13">
        <f t="shared" si="7"/>
        <v>0</v>
      </c>
      <c r="N22" s="13">
        <f t="shared" si="7"/>
        <v>1</v>
      </c>
      <c r="O22" s="13">
        <f t="shared" si="7"/>
        <v>0</v>
      </c>
      <c r="P22" s="13">
        <f t="shared" si="7"/>
        <v>0</v>
      </c>
      <c r="Q22" s="13">
        <f t="shared" si="7"/>
        <v>0</v>
      </c>
      <c r="R22" s="13">
        <f t="shared" si="7"/>
        <v>0</v>
      </c>
      <c r="S22" s="13">
        <f t="shared" si="7"/>
        <v>0</v>
      </c>
      <c r="T22" s="13">
        <f t="shared" si="7"/>
        <v>0</v>
      </c>
      <c r="U22" s="13">
        <f t="shared" si="7"/>
        <v>0</v>
      </c>
      <c r="V22" s="13">
        <f t="shared" si="7"/>
        <v>0</v>
      </c>
      <c r="W22" s="13">
        <f t="shared" si="7"/>
        <v>0</v>
      </c>
      <c r="X22" s="13">
        <f t="shared" si="7"/>
        <v>0</v>
      </c>
      <c r="Y22" s="13">
        <f t="shared" si="7"/>
        <v>0</v>
      </c>
      <c r="Z22" s="13">
        <f t="shared" si="7"/>
        <v>0</v>
      </c>
      <c r="AA22" s="13">
        <f t="shared" si="7"/>
        <v>0</v>
      </c>
      <c r="AB22" s="13">
        <f t="shared" si="7"/>
        <v>0</v>
      </c>
      <c r="AC22" s="13">
        <f t="shared" si="7"/>
        <v>0</v>
      </c>
      <c r="AD22" s="13">
        <f t="shared" si="7"/>
        <v>0</v>
      </c>
      <c r="AE22" s="13">
        <f t="shared" si="7"/>
        <v>0</v>
      </c>
      <c r="AF22" s="13">
        <f t="shared" si="7"/>
        <v>0</v>
      </c>
      <c r="AG22" s="13">
        <f t="shared" si="7"/>
        <v>0</v>
      </c>
      <c r="AH22" s="13">
        <f t="shared" si="7"/>
        <v>0</v>
      </c>
      <c r="AI22" s="13">
        <f t="shared" si="7"/>
        <v>0</v>
      </c>
      <c r="AJ22" s="13">
        <f t="shared" si="7"/>
        <v>0</v>
      </c>
      <c r="AK22" s="13">
        <f t="shared" si="7"/>
        <v>0</v>
      </c>
      <c r="AL22" s="13">
        <f t="shared" si="7"/>
        <v>0</v>
      </c>
      <c r="AM22" s="13">
        <f t="shared" si="7"/>
        <v>0</v>
      </c>
      <c r="AN22" s="13">
        <f t="shared" si="7"/>
        <v>0</v>
      </c>
      <c r="AO22" s="13">
        <f t="shared" si="7"/>
        <v>0</v>
      </c>
      <c r="AP22" s="13">
        <f t="shared" si="7"/>
        <v>0</v>
      </c>
      <c r="AQ22" s="13">
        <f t="shared" si="7"/>
        <v>0</v>
      </c>
      <c r="AR22" s="13">
        <f t="shared" si="7"/>
        <v>0</v>
      </c>
      <c r="AS22" s="13">
        <f t="shared" si="7"/>
        <v>1.431</v>
      </c>
      <c r="AT22" s="13">
        <f t="shared" si="7"/>
        <v>0</v>
      </c>
      <c r="AU22" s="13">
        <f t="shared" si="7"/>
        <v>0</v>
      </c>
      <c r="AV22" s="13">
        <f t="shared" si="7"/>
        <v>0</v>
      </c>
      <c r="AW22" s="13">
        <f t="shared" si="7"/>
        <v>0</v>
      </c>
      <c r="AX22" s="13">
        <f t="shared" si="7"/>
        <v>0</v>
      </c>
      <c r="AY22" s="13">
        <f t="shared" si="7"/>
        <v>0</v>
      </c>
      <c r="AZ22" s="13">
        <f t="shared" si="7"/>
        <v>0</v>
      </c>
      <c r="BA22" s="13">
        <f t="shared" si="7"/>
        <v>0</v>
      </c>
      <c r="BB22" s="13">
        <f t="shared" si="7"/>
        <v>1</v>
      </c>
    </row>
    <row r="23" spans="1:54" x14ac:dyDescent="0.25">
      <c r="A23" s="23" t="s">
        <v>70</v>
      </c>
      <c r="B23" s="24" t="s">
        <v>71</v>
      </c>
      <c r="C23" s="25" t="s">
        <v>57</v>
      </c>
      <c r="D23" s="13">
        <f>SUM(D24:D34)</f>
        <v>0</v>
      </c>
      <c r="E23" s="13">
        <f t="shared" ref="E23:BB23" si="8">SUM(E24:E34)</f>
        <v>0</v>
      </c>
      <c r="F23" s="13">
        <f t="shared" si="8"/>
        <v>0</v>
      </c>
      <c r="G23" s="13">
        <f t="shared" si="8"/>
        <v>0</v>
      </c>
      <c r="H23" s="13">
        <f t="shared" si="8"/>
        <v>0</v>
      </c>
      <c r="I23" s="13">
        <f t="shared" si="8"/>
        <v>0</v>
      </c>
      <c r="J23" s="13">
        <f t="shared" si="8"/>
        <v>0</v>
      </c>
      <c r="K23" s="13">
        <f t="shared" si="8"/>
        <v>0</v>
      </c>
      <c r="L23" s="13">
        <f t="shared" si="8"/>
        <v>0</v>
      </c>
      <c r="M23" s="13">
        <f t="shared" si="8"/>
        <v>0</v>
      </c>
      <c r="N23" s="13">
        <f t="shared" si="8"/>
        <v>0</v>
      </c>
      <c r="O23" s="13">
        <f t="shared" si="8"/>
        <v>0</v>
      </c>
      <c r="P23" s="13">
        <f t="shared" si="8"/>
        <v>0</v>
      </c>
      <c r="Q23" s="13">
        <f t="shared" si="8"/>
        <v>0</v>
      </c>
      <c r="R23" s="13">
        <f t="shared" si="8"/>
        <v>0</v>
      </c>
      <c r="S23" s="13">
        <f t="shared" si="8"/>
        <v>0</v>
      </c>
      <c r="T23" s="13">
        <f t="shared" si="8"/>
        <v>0</v>
      </c>
      <c r="U23" s="13">
        <f t="shared" si="8"/>
        <v>0</v>
      </c>
      <c r="V23" s="13">
        <f t="shared" si="8"/>
        <v>0</v>
      </c>
      <c r="W23" s="13">
        <f t="shared" si="8"/>
        <v>0</v>
      </c>
      <c r="X23" s="13">
        <f t="shared" si="8"/>
        <v>0</v>
      </c>
      <c r="Y23" s="13">
        <f t="shared" si="8"/>
        <v>0</v>
      </c>
      <c r="Z23" s="13">
        <f t="shared" si="8"/>
        <v>0</v>
      </c>
      <c r="AA23" s="13">
        <f t="shared" si="8"/>
        <v>0</v>
      </c>
      <c r="AB23" s="13">
        <f t="shared" si="8"/>
        <v>0</v>
      </c>
      <c r="AC23" s="13">
        <f t="shared" si="8"/>
        <v>0</v>
      </c>
      <c r="AD23" s="13">
        <f t="shared" si="8"/>
        <v>0</v>
      </c>
      <c r="AE23" s="13">
        <f t="shared" si="8"/>
        <v>0</v>
      </c>
      <c r="AF23" s="13">
        <f t="shared" si="8"/>
        <v>0</v>
      </c>
      <c r="AG23" s="13">
        <f t="shared" si="8"/>
        <v>0</v>
      </c>
      <c r="AH23" s="13">
        <f t="shared" si="8"/>
        <v>0</v>
      </c>
      <c r="AI23" s="13">
        <f t="shared" si="8"/>
        <v>0</v>
      </c>
      <c r="AJ23" s="13">
        <f t="shared" si="8"/>
        <v>0</v>
      </c>
      <c r="AK23" s="13">
        <f t="shared" si="8"/>
        <v>0</v>
      </c>
      <c r="AL23" s="13">
        <f t="shared" si="8"/>
        <v>0</v>
      </c>
      <c r="AM23" s="13">
        <f t="shared" si="8"/>
        <v>0</v>
      </c>
      <c r="AN23" s="13">
        <f t="shared" si="8"/>
        <v>0</v>
      </c>
      <c r="AO23" s="13">
        <f t="shared" si="8"/>
        <v>0</v>
      </c>
      <c r="AP23" s="13">
        <f t="shared" si="8"/>
        <v>0</v>
      </c>
      <c r="AQ23" s="13">
        <f t="shared" si="8"/>
        <v>0</v>
      </c>
      <c r="AR23" s="13">
        <f t="shared" si="8"/>
        <v>0</v>
      </c>
      <c r="AS23" s="13">
        <f t="shared" si="8"/>
        <v>0</v>
      </c>
      <c r="AT23" s="13">
        <f t="shared" si="8"/>
        <v>0</v>
      </c>
      <c r="AU23" s="13">
        <f t="shared" si="8"/>
        <v>0</v>
      </c>
      <c r="AV23" s="13">
        <f t="shared" si="8"/>
        <v>0</v>
      </c>
      <c r="AW23" s="13">
        <f t="shared" si="8"/>
        <v>0</v>
      </c>
      <c r="AX23" s="13">
        <f t="shared" si="8"/>
        <v>0</v>
      </c>
      <c r="AY23" s="13">
        <f t="shared" si="8"/>
        <v>0</v>
      </c>
      <c r="AZ23" s="13">
        <f t="shared" si="8"/>
        <v>0</v>
      </c>
      <c r="BA23" s="13">
        <f t="shared" si="8"/>
        <v>0</v>
      </c>
      <c r="BB23" s="13">
        <f t="shared" si="8"/>
        <v>0</v>
      </c>
    </row>
    <row r="24" spans="1:54" ht="31.5" x14ac:dyDescent="0.25">
      <c r="A24" s="25" t="s">
        <v>72</v>
      </c>
      <c r="B24" s="24" t="s">
        <v>73</v>
      </c>
      <c r="C24" s="25" t="s">
        <v>57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</row>
    <row r="25" spans="1:54" ht="47.25" hidden="1" x14ac:dyDescent="0.25">
      <c r="A25" s="16" t="s">
        <v>74</v>
      </c>
      <c r="B25" s="17" t="s">
        <v>75</v>
      </c>
      <c r="C25" s="18" t="s">
        <v>57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</row>
    <row r="26" spans="1:54" ht="47.25" hidden="1" x14ac:dyDescent="0.25">
      <c r="A26" s="16" t="s">
        <v>76</v>
      </c>
      <c r="B26" s="17" t="s">
        <v>77</v>
      </c>
      <c r="C26" s="18" t="s">
        <v>57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</row>
    <row r="27" spans="1:54" ht="47.25" hidden="1" x14ac:dyDescent="0.25">
      <c r="A27" s="16" t="s">
        <v>78</v>
      </c>
      <c r="B27" s="17" t="s">
        <v>79</v>
      </c>
      <c r="C27" s="18" t="s">
        <v>57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</row>
    <row r="28" spans="1:54" ht="31.5" x14ac:dyDescent="0.25">
      <c r="A28" s="25" t="s">
        <v>80</v>
      </c>
      <c r="B28" s="24" t="s">
        <v>81</v>
      </c>
      <c r="C28" s="25" t="s">
        <v>57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</row>
    <row r="29" spans="1:54" ht="63" hidden="1" x14ac:dyDescent="0.25">
      <c r="A29" s="16" t="s">
        <v>82</v>
      </c>
      <c r="B29" s="17" t="s">
        <v>83</v>
      </c>
      <c r="C29" s="18" t="s">
        <v>57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</row>
    <row r="30" spans="1:54" ht="31.5" hidden="1" x14ac:dyDescent="0.25">
      <c r="A30" s="16" t="s">
        <v>84</v>
      </c>
      <c r="B30" s="17" t="s">
        <v>85</v>
      </c>
      <c r="C30" s="18" t="s">
        <v>57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</row>
    <row r="31" spans="1:54" ht="47.25" x14ac:dyDescent="0.25">
      <c r="A31" s="26" t="s">
        <v>86</v>
      </c>
      <c r="B31" s="24" t="s">
        <v>87</v>
      </c>
      <c r="C31" s="26" t="s">
        <v>57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</row>
    <row r="32" spans="1:54" ht="31.5" hidden="1" x14ac:dyDescent="0.25">
      <c r="A32" s="16" t="s">
        <v>88</v>
      </c>
      <c r="B32" s="17" t="s">
        <v>89</v>
      </c>
      <c r="C32" s="18" t="s">
        <v>57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</row>
    <row r="33" spans="1:54" ht="31.5" hidden="1" x14ac:dyDescent="0.25">
      <c r="A33" s="16" t="s">
        <v>90</v>
      </c>
      <c r="B33" s="17" t="s">
        <v>89</v>
      </c>
      <c r="C33" s="18" t="s">
        <v>57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</row>
    <row r="34" spans="1:54" ht="63" x14ac:dyDescent="0.25">
      <c r="A34" s="26" t="s">
        <v>91</v>
      </c>
      <c r="B34" s="24" t="s">
        <v>92</v>
      </c>
      <c r="C34" s="26" t="s">
        <v>57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</row>
    <row r="35" spans="1:54" ht="63" hidden="1" x14ac:dyDescent="0.25">
      <c r="A35" s="16" t="s">
        <v>93</v>
      </c>
      <c r="B35" s="17" t="s">
        <v>94</v>
      </c>
      <c r="C35" s="18" t="s">
        <v>57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</row>
    <row r="36" spans="1:54" ht="63" hidden="1" x14ac:dyDescent="0.25">
      <c r="A36" s="16" t="s">
        <v>95</v>
      </c>
      <c r="B36" s="17" t="s">
        <v>96</v>
      </c>
      <c r="C36" s="18" t="s">
        <v>57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</row>
    <row r="37" spans="1:54" ht="31.5" x14ac:dyDescent="0.25">
      <c r="A37" s="23" t="s">
        <v>97</v>
      </c>
      <c r="B37" s="24" t="s">
        <v>98</v>
      </c>
      <c r="C37" s="25" t="s">
        <v>57</v>
      </c>
      <c r="D37" s="13">
        <f>D38+D45+D58+D67</f>
        <v>178.44800000000001</v>
      </c>
      <c r="E37" s="13">
        <f t="shared" ref="E37:BB37" si="9">E38+E45+E58+E67</f>
        <v>0</v>
      </c>
      <c r="F37" s="13">
        <f t="shared" si="9"/>
        <v>0</v>
      </c>
      <c r="G37" s="13">
        <f t="shared" si="9"/>
        <v>0</v>
      </c>
      <c r="H37" s="13">
        <f t="shared" si="9"/>
        <v>0</v>
      </c>
      <c r="I37" s="13">
        <f t="shared" si="9"/>
        <v>0</v>
      </c>
      <c r="J37" s="13">
        <f t="shared" si="9"/>
        <v>0</v>
      </c>
      <c r="K37" s="13">
        <f t="shared" si="9"/>
        <v>0</v>
      </c>
      <c r="L37" s="13">
        <f t="shared" si="9"/>
        <v>0</v>
      </c>
      <c r="M37" s="13">
        <f t="shared" si="9"/>
        <v>0</v>
      </c>
      <c r="N37" s="13">
        <f t="shared" si="9"/>
        <v>0</v>
      </c>
      <c r="O37" s="13">
        <f t="shared" si="9"/>
        <v>0</v>
      </c>
      <c r="P37" s="13">
        <f t="shared" si="9"/>
        <v>0</v>
      </c>
      <c r="Q37" s="13">
        <f t="shared" si="9"/>
        <v>0</v>
      </c>
      <c r="R37" s="13">
        <f t="shared" si="9"/>
        <v>0</v>
      </c>
      <c r="S37" s="13">
        <f t="shared" si="9"/>
        <v>0</v>
      </c>
      <c r="T37" s="13">
        <f t="shared" si="9"/>
        <v>0</v>
      </c>
      <c r="U37" s="13">
        <f t="shared" si="9"/>
        <v>0</v>
      </c>
      <c r="V37" s="13">
        <f t="shared" si="9"/>
        <v>0</v>
      </c>
      <c r="W37" s="13">
        <f t="shared" si="9"/>
        <v>0</v>
      </c>
      <c r="X37" s="13">
        <f t="shared" si="9"/>
        <v>0</v>
      </c>
      <c r="Y37" s="13">
        <f t="shared" si="9"/>
        <v>0</v>
      </c>
      <c r="Z37" s="13">
        <f t="shared" si="9"/>
        <v>0</v>
      </c>
      <c r="AA37" s="13">
        <f t="shared" si="9"/>
        <v>0</v>
      </c>
      <c r="AB37" s="13">
        <f t="shared" si="9"/>
        <v>0</v>
      </c>
      <c r="AC37" s="13">
        <f t="shared" si="9"/>
        <v>0</v>
      </c>
      <c r="AD37" s="13">
        <f t="shared" si="9"/>
        <v>0</v>
      </c>
      <c r="AE37" s="13">
        <f t="shared" si="9"/>
        <v>0</v>
      </c>
      <c r="AF37" s="13">
        <f t="shared" si="9"/>
        <v>0</v>
      </c>
      <c r="AG37" s="13">
        <f t="shared" si="9"/>
        <v>0</v>
      </c>
      <c r="AH37" s="13">
        <f t="shared" si="9"/>
        <v>0</v>
      </c>
      <c r="AI37" s="13">
        <f t="shared" si="9"/>
        <v>0</v>
      </c>
      <c r="AJ37" s="13">
        <f t="shared" si="9"/>
        <v>0</v>
      </c>
      <c r="AK37" s="13">
        <f t="shared" si="9"/>
        <v>0</v>
      </c>
      <c r="AL37" s="13">
        <f t="shared" si="9"/>
        <v>0</v>
      </c>
      <c r="AM37" s="13">
        <f t="shared" si="9"/>
        <v>0</v>
      </c>
      <c r="AN37" s="13">
        <f t="shared" si="9"/>
        <v>0</v>
      </c>
      <c r="AO37" s="13">
        <f t="shared" si="9"/>
        <v>0</v>
      </c>
      <c r="AP37" s="13">
        <f t="shared" si="9"/>
        <v>0</v>
      </c>
      <c r="AQ37" s="13">
        <f t="shared" si="9"/>
        <v>0</v>
      </c>
      <c r="AR37" s="13">
        <f t="shared" si="9"/>
        <v>0</v>
      </c>
      <c r="AS37" s="13">
        <f t="shared" si="9"/>
        <v>0</v>
      </c>
      <c r="AT37" s="13">
        <f t="shared" si="9"/>
        <v>0</v>
      </c>
      <c r="AU37" s="13">
        <f t="shared" si="9"/>
        <v>0</v>
      </c>
      <c r="AV37" s="13">
        <f t="shared" si="9"/>
        <v>0</v>
      </c>
      <c r="AW37" s="13">
        <f t="shared" si="9"/>
        <v>0</v>
      </c>
      <c r="AX37" s="13">
        <f t="shared" si="9"/>
        <v>0</v>
      </c>
      <c r="AY37" s="13">
        <f t="shared" si="9"/>
        <v>0</v>
      </c>
      <c r="AZ37" s="13">
        <f t="shared" si="9"/>
        <v>0</v>
      </c>
      <c r="BA37" s="13">
        <f t="shared" si="9"/>
        <v>0</v>
      </c>
      <c r="BB37" s="13">
        <f t="shared" si="9"/>
        <v>0</v>
      </c>
    </row>
    <row r="38" spans="1:54" ht="63" x14ac:dyDescent="0.25">
      <c r="A38" s="26" t="s">
        <v>99</v>
      </c>
      <c r="B38" s="24" t="s">
        <v>100</v>
      </c>
      <c r="C38" s="26" t="s">
        <v>57</v>
      </c>
      <c r="D38" s="13">
        <f>D39</f>
        <v>178.44800000000001</v>
      </c>
      <c r="E38" s="13">
        <f t="shared" ref="E38:BB38" si="10">E39</f>
        <v>0</v>
      </c>
      <c r="F38" s="13">
        <f t="shared" si="10"/>
        <v>0</v>
      </c>
      <c r="G38" s="13">
        <f t="shared" si="10"/>
        <v>0</v>
      </c>
      <c r="H38" s="13">
        <f t="shared" si="10"/>
        <v>0</v>
      </c>
      <c r="I38" s="13">
        <f t="shared" si="10"/>
        <v>0</v>
      </c>
      <c r="J38" s="13">
        <f t="shared" si="10"/>
        <v>0</v>
      </c>
      <c r="K38" s="13">
        <f t="shared" si="10"/>
        <v>0</v>
      </c>
      <c r="L38" s="13">
        <f t="shared" si="10"/>
        <v>0</v>
      </c>
      <c r="M38" s="13">
        <f t="shared" si="10"/>
        <v>0</v>
      </c>
      <c r="N38" s="13">
        <f t="shared" si="10"/>
        <v>0</v>
      </c>
      <c r="O38" s="13">
        <f t="shared" si="10"/>
        <v>0</v>
      </c>
      <c r="P38" s="13">
        <f t="shared" si="10"/>
        <v>0</v>
      </c>
      <c r="Q38" s="13">
        <f t="shared" si="10"/>
        <v>0</v>
      </c>
      <c r="R38" s="13">
        <f t="shared" si="10"/>
        <v>0</v>
      </c>
      <c r="S38" s="13">
        <f t="shared" si="10"/>
        <v>0</v>
      </c>
      <c r="T38" s="13">
        <f t="shared" si="10"/>
        <v>0</v>
      </c>
      <c r="U38" s="13">
        <f t="shared" si="10"/>
        <v>0</v>
      </c>
      <c r="V38" s="13">
        <f t="shared" si="10"/>
        <v>0</v>
      </c>
      <c r="W38" s="13">
        <f t="shared" si="10"/>
        <v>0</v>
      </c>
      <c r="X38" s="13">
        <f t="shared" si="10"/>
        <v>0</v>
      </c>
      <c r="Y38" s="13">
        <f t="shared" si="10"/>
        <v>0</v>
      </c>
      <c r="Z38" s="13">
        <f t="shared" si="10"/>
        <v>0</v>
      </c>
      <c r="AA38" s="13">
        <f t="shared" si="10"/>
        <v>0</v>
      </c>
      <c r="AB38" s="13">
        <f t="shared" si="10"/>
        <v>0</v>
      </c>
      <c r="AC38" s="13">
        <f t="shared" si="10"/>
        <v>0</v>
      </c>
      <c r="AD38" s="13">
        <f t="shared" si="10"/>
        <v>0</v>
      </c>
      <c r="AE38" s="13">
        <f t="shared" si="10"/>
        <v>0</v>
      </c>
      <c r="AF38" s="13">
        <f t="shared" si="10"/>
        <v>0</v>
      </c>
      <c r="AG38" s="13">
        <f t="shared" si="10"/>
        <v>0</v>
      </c>
      <c r="AH38" s="13">
        <f t="shared" si="10"/>
        <v>0</v>
      </c>
      <c r="AI38" s="13">
        <f t="shared" si="10"/>
        <v>0</v>
      </c>
      <c r="AJ38" s="13">
        <f t="shared" si="10"/>
        <v>0</v>
      </c>
      <c r="AK38" s="13">
        <f t="shared" si="10"/>
        <v>0</v>
      </c>
      <c r="AL38" s="13">
        <f t="shared" si="10"/>
        <v>0</v>
      </c>
      <c r="AM38" s="13">
        <f t="shared" si="10"/>
        <v>0</v>
      </c>
      <c r="AN38" s="13">
        <f t="shared" si="10"/>
        <v>0</v>
      </c>
      <c r="AO38" s="13">
        <f t="shared" si="10"/>
        <v>0</v>
      </c>
      <c r="AP38" s="13">
        <f t="shared" si="10"/>
        <v>0</v>
      </c>
      <c r="AQ38" s="13">
        <f t="shared" si="10"/>
        <v>0</v>
      </c>
      <c r="AR38" s="13">
        <f t="shared" si="10"/>
        <v>0</v>
      </c>
      <c r="AS38" s="13">
        <f t="shared" si="10"/>
        <v>0</v>
      </c>
      <c r="AT38" s="13">
        <f t="shared" si="10"/>
        <v>0</v>
      </c>
      <c r="AU38" s="13">
        <f t="shared" si="10"/>
        <v>0</v>
      </c>
      <c r="AV38" s="13">
        <f t="shared" si="10"/>
        <v>0</v>
      </c>
      <c r="AW38" s="13">
        <f t="shared" si="10"/>
        <v>0</v>
      </c>
      <c r="AX38" s="13">
        <f t="shared" si="10"/>
        <v>0</v>
      </c>
      <c r="AY38" s="13">
        <f t="shared" si="10"/>
        <v>0</v>
      </c>
      <c r="AZ38" s="13">
        <f t="shared" si="10"/>
        <v>0</v>
      </c>
      <c r="BA38" s="13">
        <f t="shared" si="10"/>
        <v>0</v>
      </c>
      <c r="BB38" s="13">
        <f t="shared" si="10"/>
        <v>0</v>
      </c>
    </row>
    <row r="39" spans="1:54" ht="31.5" x14ac:dyDescent="0.25">
      <c r="A39" s="16" t="s">
        <v>101</v>
      </c>
      <c r="B39" s="17" t="s">
        <v>102</v>
      </c>
      <c r="C39" s="18" t="s">
        <v>57</v>
      </c>
      <c r="D39" s="13">
        <f>SUM(D40:D43)</f>
        <v>178.44800000000001</v>
      </c>
      <c r="E39" s="13">
        <f t="shared" ref="E39:BB39" si="11">SUM(E40:E43)</f>
        <v>0</v>
      </c>
      <c r="F39" s="13">
        <f t="shared" si="11"/>
        <v>0</v>
      </c>
      <c r="G39" s="13">
        <f t="shared" si="11"/>
        <v>0</v>
      </c>
      <c r="H39" s="13">
        <f t="shared" si="11"/>
        <v>0</v>
      </c>
      <c r="I39" s="13">
        <f t="shared" si="11"/>
        <v>0</v>
      </c>
      <c r="J39" s="13">
        <f t="shared" si="11"/>
        <v>0</v>
      </c>
      <c r="K39" s="13">
        <f t="shared" si="11"/>
        <v>0</v>
      </c>
      <c r="L39" s="13">
        <f t="shared" si="11"/>
        <v>0</v>
      </c>
      <c r="M39" s="13">
        <f t="shared" si="11"/>
        <v>0</v>
      </c>
      <c r="N39" s="13">
        <f t="shared" si="11"/>
        <v>0</v>
      </c>
      <c r="O39" s="13">
        <f t="shared" si="11"/>
        <v>0</v>
      </c>
      <c r="P39" s="13">
        <f t="shared" si="11"/>
        <v>0</v>
      </c>
      <c r="Q39" s="13">
        <f t="shared" si="11"/>
        <v>0</v>
      </c>
      <c r="R39" s="13">
        <f t="shared" si="11"/>
        <v>0</v>
      </c>
      <c r="S39" s="13">
        <f t="shared" si="11"/>
        <v>0</v>
      </c>
      <c r="T39" s="13">
        <f t="shared" si="11"/>
        <v>0</v>
      </c>
      <c r="U39" s="13">
        <f t="shared" si="11"/>
        <v>0</v>
      </c>
      <c r="V39" s="13">
        <f t="shared" si="11"/>
        <v>0</v>
      </c>
      <c r="W39" s="13">
        <f t="shared" si="11"/>
        <v>0</v>
      </c>
      <c r="X39" s="13">
        <f t="shared" si="11"/>
        <v>0</v>
      </c>
      <c r="Y39" s="13">
        <f t="shared" si="11"/>
        <v>0</v>
      </c>
      <c r="Z39" s="13">
        <f t="shared" si="11"/>
        <v>0</v>
      </c>
      <c r="AA39" s="13">
        <f t="shared" si="11"/>
        <v>0</v>
      </c>
      <c r="AB39" s="13">
        <f t="shared" si="11"/>
        <v>0</v>
      </c>
      <c r="AC39" s="13">
        <f t="shared" si="11"/>
        <v>0</v>
      </c>
      <c r="AD39" s="13">
        <f t="shared" si="11"/>
        <v>0</v>
      </c>
      <c r="AE39" s="13">
        <f t="shared" si="11"/>
        <v>0</v>
      </c>
      <c r="AF39" s="13">
        <f t="shared" si="11"/>
        <v>0</v>
      </c>
      <c r="AG39" s="13">
        <f t="shared" si="11"/>
        <v>0</v>
      </c>
      <c r="AH39" s="13">
        <f t="shared" si="11"/>
        <v>0</v>
      </c>
      <c r="AI39" s="13">
        <f t="shared" si="11"/>
        <v>0</v>
      </c>
      <c r="AJ39" s="13">
        <f t="shared" si="11"/>
        <v>0</v>
      </c>
      <c r="AK39" s="13">
        <f t="shared" si="11"/>
        <v>0</v>
      </c>
      <c r="AL39" s="13">
        <f t="shared" si="11"/>
        <v>0</v>
      </c>
      <c r="AM39" s="13">
        <f t="shared" si="11"/>
        <v>0</v>
      </c>
      <c r="AN39" s="13">
        <f t="shared" si="11"/>
        <v>0</v>
      </c>
      <c r="AO39" s="13">
        <f t="shared" si="11"/>
        <v>0</v>
      </c>
      <c r="AP39" s="13">
        <f t="shared" si="11"/>
        <v>0</v>
      </c>
      <c r="AQ39" s="13">
        <f t="shared" si="11"/>
        <v>0</v>
      </c>
      <c r="AR39" s="13">
        <f t="shared" si="11"/>
        <v>0</v>
      </c>
      <c r="AS39" s="13">
        <f t="shared" si="11"/>
        <v>0</v>
      </c>
      <c r="AT39" s="13">
        <f t="shared" si="11"/>
        <v>0</v>
      </c>
      <c r="AU39" s="13">
        <f t="shared" si="11"/>
        <v>0</v>
      </c>
      <c r="AV39" s="13">
        <f t="shared" si="11"/>
        <v>0</v>
      </c>
      <c r="AW39" s="13">
        <f t="shared" si="11"/>
        <v>0</v>
      </c>
      <c r="AX39" s="13">
        <f t="shared" si="11"/>
        <v>0</v>
      </c>
      <c r="AY39" s="13">
        <f t="shared" si="11"/>
        <v>0</v>
      </c>
      <c r="AZ39" s="13">
        <f t="shared" si="11"/>
        <v>0</v>
      </c>
      <c r="BA39" s="13">
        <f t="shared" si="11"/>
        <v>0</v>
      </c>
      <c r="BB39" s="13">
        <f t="shared" si="11"/>
        <v>0</v>
      </c>
    </row>
    <row r="40" spans="1:54" ht="47.25" x14ac:dyDescent="0.25">
      <c r="A40" s="45" t="s">
        <v>101</v>
      </c>
      <c r="B40" s="46" t="s">
        <v>172</v>
      </c>
      <c r="C40" s="45" t="s">
        <v>155</v>
      </c>
      <c r="D40" s="44">
        <v>136.35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7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47">
        <v>0</v>
      </c>
      <c r="X40" s="47">
        <v>0</v>
      </c>
      <c r="Y40" s="47">
        <v>0</v>
      </c>
      <c r="Z40" s="47">
        <v>0</v>
      </c>
      <c r="AA40" s="47">
        <v>0</v>
      </c>
      <c r="AB40" s="47">
        <v>0</v>
      </c>
      <c r="AC40" s="47">
        <v>0</v>
      </c>
      <c r="AD40" s="47">
        <v>0</v>
      </c>
      <c r="AE40" s="47">
        <v>0</v>
      </c>
      <c r="AF40" s="47">
        <v>0</v>
      </c>
      <c r="AG40" s="47">
        <v>0</v>
      </c>
      <c r="AH40" s="47">
        <v>0</v>
      </c>
      <c r="AI40" s="47">
        <v>0</v>
      </c>
      <c r="AJ40" s="47">
        <v>0</v>
      </c>
      <c r="AK40" s="47">
        <v>0</v>
      </c>
      <c r="AL40" s="47">
        <v>0</v>
      </c>
      <c r="AM40" s="47">
        <v>0</v>
      </c>
      <c r="AN40" s="47">
        <v>0</v>
      </c>
      <c r="AO40" s="47">
        <v>0</v>
      </c>
      <c r="AP40" s="47">
        <v>0</v>
      </c>
      <c r="AQ40" s="47">
        <v>0</v>
      </c>
      <c r="AR40" s="47">
        <v>0</v>
      </c>
      <c r="AS40" s="47">
        <v>0</v>
      </c>
      <c r="AT40" s="47">
        <v>0</v>
      </c>
      <c r="AU40" s="47">
        <v>0</v>
      </c>
      <c r="AV40" s="47">
        <v>0</v>
      </c>
      <c r="AW40" s="47">
        <v>0</v>
      </c>
      <c r="AX40" s="47">
        <v>0</v>
      </c>
      <c r="AY40" s="47">
        <v>0</v>
      </c>
      <c r="AZ40" s="47">
        <v>0</v>
      </c>
      <c r="BA40" s="47">
        <v>0</v>
      </c>
      <c r="BB40" s="47">
        <v>0</v>
      </c>
    </row>
    <row r="41" spans="1:54" ht="31.5" x14ac:dyDescent="0.25">
      <c r="A41" s="45" t="s">
        <v>101</v>
      </c>
      <c r="B41" s="46" t="s">
        <v>156</v>
      </c>
      <c r="C41" s="45" t="s">
        <v>157</v>
      </c>
      <c r="D41" s="44">
        <v>1.59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47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47">
        <v>0</v>
      </c>
      <c r="W41" s="47">
        <v>0</v>
      </c>
      <c r="X41" s="47">
        <v>0</v>
      </c>
      <c r="Y41" s="47">
        <v>0</v>
      </c>
      <c r="Z41" s="47">
        <v>0</v>
      </c>
      <c r="AA41" s="47">
        <v>0</v>
      </c>
      <c r="AB41" s="47">
        <v>0</v>
      </c>
      <c r="AC41" s="47">
        <v>0</v>
      </c>
      <c r="AD41" s="47">
        <v>0</v>
      </c>
      <c r="AE41" s="47">
        <v>0</v>
      </c>
      <c r="AF41" s="47">
        <v>0</v>
      </c>
      <c r="AG41" s="47">
        <v>0</v>
      </c>
      <c r="AH41" s="47">
        <v>0</v>
      </c>
      <c r="AI41" s="47">
        <v>0</v>
      </c>
      <c r="AJ41" s="47">
        <v>0</v>
      </c>
      <c r="AK41" s="47">
        <v>0</v>
      </c>
      <c r="AL41" s="47">
        <v>0</v>
      </c>
      <c r="AM41" s="47">
        <v>0</v>
      </c>
      <c r="AN41" s="47">
        <v>0</v>
      </c>
      <c r="AO41" s="47">
        <v>0</v>
      </c>
      <c r="AP41" s="47">
        <v>0</v>
      </c>
      <c r="AQ41" s="47">
        <v>0</v>
      </c>
      <c r="AR41" s="47">
        <v>0</v>
      </c>
      <c r="AS41" s="47">
        <v>0</v>
      </c>
      <c r="AT41" s="47">
        <v>0</v>
      </c>
      <c r="AU41" s="47">
        <v>0</v>
      </c>
      <c r="AV41" s="47">
        <v>0</v>
      </c>
      <c r="AW41" s="47">
        <v>0</v>
      </c>
      <c r="AX41" s="47">
        <v>0</v>
      </c>
      <c r="AY41" s="47">
        <v>0</v>
      </c>
      <c r="AZ41" s="47">
        <v>0</v>
      </c>
      <c r="BA41" s="47">
        <v>0</v>
      </c>
      <c r="BB41" s="47">
        <v>0</v>
      </c>
    </row>
    <row r="42" spans="1:54" ht="31.5" hidden="1" x14ac:dyDescent="0.25">
      <c r="A42" s="45" t="s">
        <v>101</v>
      </c>
      <c r="B42" s="46" t="s">
        <v>158</v>
      </c>
      <c r="C42" s="45" t="s">
        <v>159</v>
      </c>
      <c r="D42" s="44">
        <v>2.2999999999999998</v>
      </c>
      <c r="E42" s="47">
        <v>0</v>
      </c>
      <c r="F42" s="47">
        <v>0</v>
      </c>
      <c r="G42" s="47">
        <v>0</v>
      </c>
      <c r="H42" s="47">
        <v>0</v>
      </c>
      <c r="I42" s="47">
        <v>0</v>
      </c>
      <c r="J42" s="47">
        <v>0</v>
      </c>
      <c r="K42" s="47">
        <v>0</v>
      </c>
      <c r="L42" s="47">
        <v>0</v>
      </c>
      <c r="M42" s="47">
        <v>0</v>
      </c>
      <c r="N42" s="47">
        <v>0</v>
      </c>
      <c r="O42" s="47">
        <v>0</v>
      </c>
      <c r="P42" s="47">
        <v>0</v>
      </c>
      <c r="Q42" s="47">
        <v>0</v>
      </c>
      <c r="R42" s="47">
        <v>0</v>
      </c>
      <c r="S42" s="47">
        <v>0</v>
      </c>
      <c r="T42" s="47">
        <v>0</v>
      </c>
      <c r="U42" s="47">
        <v>0</v>
      </c>
      <c r="V42" s="47">
        <v>0</v>
      </c>
      <c r="W42" s="47">
        <v>0</v>
      </c>
      <c r="X42" s="47">
        <v>0</v>
      </c>
      <c r="Y42" s="47">
        <v>0</v>
      </c>
      <c r="Z42" s="47">
        <v>0</v>
      </c>
      <c r="AA42" s="47">
        <v>0</v>
      </c>
      <c r="AB42" s="47">
        <v>0</v>
      </c>
      <c r="AC42" s="47">
        <v>0</v>
      </c>
      <c r="AD42" s="47">
        <v>0</v>
      </c>
      <c r="AE42" s="47">
        <v>0</v>
      </c>
      <c r="AF42" s="47">
        <v>0</v>
      </c>
      <c r="AG42" s="47">
        <v>0</v>
      </c>
      <c r="AH42" s="47">
        <v>0</v>
      </c>
      <c r="AI42" s="47">
        <v>0</v>
      </c>
      <c r="AJ42" s="47">
        <v>0</v>
      </c>
      <c r="AK42" s="47">
        <v>0</v>
      </c>
      <c r="AL42" s="47">
        <v>0</v>
      </c>
      <c r="AM42" s="47">
        <v>0</v>
      </c>
      <c r="AN42" s="47">
        <v>0</v>
      </c>
      <c r="AO42" s="47">
        <v>0</v>
      </c>
      <c r="AP42" s="47">
        <v>0</v>
      </c>
      <c r="AQ42" s="47">
        <v>0</v>
      </c>
      <c r="AR42" s="47">
        <v>0</v>
      </c>
      <c r="AS42" s="47">
        <v>0</v>
      </c>
      <c r="AT42" s="47">
        <v>0</v>
      </c>
      <c r="AU42" s="47">
        <v>0</v>
      </c>
      <c r="AV42" s="47">
        <v>0</v>
      </c>
      <c r="AW42" s="47">
        <v>0</v>
      </c>
      <c r="AX42" s="47">
        <v>0</v>
      </c>
      <c r="AY42" s="47">
        <v>0</v>
      </c>
      <c r="AZ42" s="47">
        <v>0</v>
      </c>
      <c r="BA42" s="47">
        <v>0</v>
      </c>
      <c r="BB42" s="47">
        <v>0</v>
      </c>
    </row>
    <row r="43" spans="1:54" x14ac:dyDescent="0.25">
      <c r="A43" s="48" t="s">
        <v>101</v>
      </c>
      <c r="B43" s="49" t="s">
        <v>153</v>
      </c>
      <c r="C43" s="50" t="s">
        <v>154</v>
      </c>
      <c r="D43" s="44">
        <v>38.207999999999998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4">
        <v>0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</row>
    <row r="44" spans="1:54" ht="47.25" hidden="1" x14ac:dyDescent="0.25">
      <c r="A44" s="16" t="s">
        <v>103</v>
      </c>
      <c r="B44" s="17" t="s">
        <v>104</v>
      </c>
      <c r="C44" s="18" t="s">
        <v>57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</row>
    <row r="45" spans="1:54" ht="47.25" x14ac:dyDescent="0.25">
      <c r="A45" s="26" t="s">
        <v>105</v>
      </c>
      <c r="B45" s="24" t="s">
        <v>106</v>
      </c>
      <c r="C45" s="26" t="s">
        <v>57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</row>
    <row r="46" spans="1:54" ht="31.5" hidden="1" x14ac:dyDescent="0.25">
      <c r="A46" s="16" t="s">
        <v>107</v>
      </c>
      <c r="B46" s="17" t="s">
        <v>108</v>
      </c>
      <c r="C46" s="18" t="s">
        <v>57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</row>
    <row r="47" spans="1:54" ht="31.5" hidden="1" x14ac:dyDescent="0.25">
      <c r="A47" s="16" t="s">
        <v>109</v>
      </c>
      <c r="B47" s="17" t="s">
        <v>110</v>
      </c>
      <c r="C47" s="18" t="s">
        <v>57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</row>
    <row r="48" spans="1:54" hidden="1" x14ac:dyDescent="0.25">
      <c r="A48" s="16"/>
      <c r="B48" s="17"/>
      <c r="C48" s="18"/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</row>
    <row r="49" spans="1:54" hidden="1" x14ac:dyDescent="0.25">
      <c r="A49" s="16"/>
      <c r="B49" s="17"/>
      <c r="C49" s="18"/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</row>
    <row r="50" spans="1:54" hidden="1" x14ac:dyDescent="0.25">
      <c r="A50" s="16"/>
      <c r="B50" s="17"/>
      <c r="C50" s="18"/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</row>
    <row r="51" spans="1:54" hidden="1" x14ac:dyDescent="0.25">
      <c r="A51" s="16"/>
      <c r="B51" s="17"/>
      <c r="C51" s="18"/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</row>
    <row r="52" spans="1:54" hidden="1" x14ac:dyDescent="0.25">
      <c r="A52" s="16"/>
      <c r="B52" s="17"/>
      <c r="C52" s="18"/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</row>
    <row r="53" spans="1:54" hidden="1" x14ac:dyDescent="0.25">
      <c r="A53" s="16"/>
      <c r="B53" s="17"/>
      <c r="C53" s="18"/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</row>
    <row r="54" spans="1:54" hidden="1" x14ac:dyDescent="0.25">
      <c r="A54" s="16"/>
      <c r="B54" s="17"/>
      <c r="C54" s="18"/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</row>
    <row r="55" spans="1:54" hidden="1" x14ac:dyDescent="0.25">
      <c r="A55" s="16"/>
      <c r="B55" s="17"/>
      <c r="C55" s="18"/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</row>
    <row r="56" spans="1:54" hidden="1" x14ac:dyDescent="0.25">
      <c r="A56" s="16"/>
      <c r="B56" s="17"/>
      <c r="C56" s="18"/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</row>
    <row r="57" spans="1:54" hidden="1" x14ac:dyDescent="0.25">
      <c r="A57" s="16"/>
      <c r="B57" s="17"/>
      <c r="C57" s="18"/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</row>
    <row r="58" spans="1:54" ht="31.5" x14ac:dyDescent="0.25">
      <c r="A58" s="27" t="s">
        <v>111</v>
      </c>
      <c r="B58" s="24" t="s">
        <v>112</v>
      </c>
      <c r="C58" s="26" t="s">
        <v>57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</row>
    <row r="59" spans="1:54" ht="31.5" hidden="1" x14ac:dyDescent="0.25">
      <c r="A59" s="16" t="s">
        <v>113</v>
      </c>
      <c r="B59" s="17" t="s">
        <v>114</v>
      </c>
      <c r="C59" s="18" t="s">
        <v>57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</row>
    <row r="60" spans="1:54" ht="31.5" hidden="1" x14ac:dyDescent="0.25">
      <c r="A60" s="16" t="s">
        <v>115</v>
      </c>
      <c r="B60" s="17" t="s">
        <v>116</v>
      </c>
      <c r="C60" s="18" t="s">
        <v>57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</row>
    <row r="61" spans="1:54" ht="31.5" hidden="1" x14ac:dyDescent="0.25">
      <c r="A61" s="16" t="s">
        <v>117</v>
      </c>
      <c r="B61" s="17" t="s">
        <v>118</v>
      </c>
      <c r="C61" s="18" t="s">
        <v>57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</row>
    <row r="62" spans="1:54" ht="31.5" hidden="1" x14ac:dyDescent="0.25">
      <c r="A62" s="16" t="s">
        <v>119</v>
      </c>
      <c r="B62" s="17" t="s">
        <v>120</v>
      </c>
      <c r="C62" s="18" t="s">
        <v>57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</row>
    <row r="63" spans="1:54" ht="47.25" hidden="1" x14ac:dyDescent="0.25">
      <c r="A63" s="16" t="s">
        <v>121</v>
      </c>
      <c r="B63" s="17" t="s">
        <v>122</v>
      </c>
      <c r="C63" s="18" t="s">
        <v>57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</row>
    <row r="64" spans="1:54" ht="47.25" hidden="1" x14ac:dyDescent="0.25">
      <c r="A64" s="16" t="s">
        <v>123</v>
      </c>
      <c r="B64" s="17" t="s">
        <v>124</v>
      </c>
      <c r="C64" s="18" t="s">
        <v>57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</row>
    <row r="65" spans="1:54" ht="47.25" hidden="1" x14ac:dyDescent="0.25">
      <c r="A65" s="16" t="s">
        <v>125</v>
      </c>
      <c r="B65" s="17" t="s">
        <v>126</v>
      </c>
      <c r="C65" s="18" t="s">
        <v>57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13">
        <v>0</v>
      </c>
      <c r="AP65" s="13">
        <v>0</v>
      </c>
      <c r="AQ65" s="13">
        <v>0</v>
      </c>
      <c r="AR65" s="13">
        <v>0</v>
      </c>
      <c r="AS65" s="13">
        <v>0</v>
      </c>
      <c r="AT65" s="13">
        <v>0</v>
      </c>
      <c r="AU65" s="13">
        <v>0</v>
      </c>
      <c r="AV65" s="13">
        <v>0</v>
      </c>
      <c r="AW65" s="13">
        <v>0</v>
      </c>
      <c r="AX65" s="13">
        <v>0</v>
      </c>
      <c r="AY65" s="13">
        <v>0</v>
      </c>
      <c r="AZ65" s="13">
        <v>0</v>
      </c>
      <c r="BA65" s="13">
        <v>0</v>
      </c>
      <c r="BB65" s="13">
        <v>0</v>
      </c>
    </row>
    <row r="66" spans="1:54" ht="47.25" hidden="1" x14ac:dyDescent="0.25">
      <c r="A66" s="16" t="s">
        <v>127</v>
      </c>
      <c r="B66" s="17" t="s">
        <v>128</v>
      </c>
      <c r="C66" s="18" t="s">
        <v>57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>
        <v>0</v>
      </c>
      <c r="AU66" s="13">
        <v>0</v>
      </c>
      <c r="AV66" s="13">
        <v>0</v>
      </c>
      <c r="AW66" s="13">
        <v>0</v>
      </c>
      <c r="AX66" s="13">
        <v>0</v>
      </c>
      <c r="AY66" s="13">
        <v>0</v>
      </c>
      <c r="AZ66" s="13">
        <v>0</v>
      </c>
      <c r="BA66" s="13">
        <v>0</v>
      </c>
      <c r="BB66" s="13">
        <v>0</v>
      </c>
    </row>
    <row r="67" spans="1:54" ht="47.25" x14ac:dyDescent="0.25">
      <c r="A67" s="27" t="s">
        <v>129</v>
      </c>
      <c r="B67" s="24" t="s">
        <v>130</v>
      </c>
      <c r="C67" s="28" t="s">
        <v>57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</row>
    <row r="68" spans="1:54" ht="31.5" hidden="1" x14ac:dyDescent="0.25">
      <c r="A68" s="16" t="s">
        <v>131</v>
      </c>
      <c r="B68" s="17" t="s">
        <v>132</v>
      </c>
      <c r="C68" s="18" t="s">
        <v>57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</row>
    <row r="69" spans="1:54" ht="31.5" hidden="1" x14ac:dyDescent="0.25">
      <c r="A69" s="16" t="s">
        <v>133</v>
      </c>
      <c r="B69" s="17" t="s">
        <v>134</v>
      </c>
      <c r="C69" s="18" t="s">
        <v>57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</row>
    <row r="70" spans="1:54" ht="63" x14ac:dyDescent="0.25">
      <c r="A70" s="23" t="s">
        <v>135</v>
      </c>
      <c r="B70" s="24" t="s">
        <v>136</v>
      </c>
      <c r="C70" s="25" t="s">
        <v>57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</row>
    <row r="71" spans="1:54" ht="47.25" hidden="1" x14ac:dyDescent="0.25">
      <c r="A71" s="27" t="s">
        <v>137</v>
      </c>
      <c r="B71" s="24" t="s">
        <v>138</v>
      </c>
      <c r="C71" s="26" t="s">
        <v>57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</row>
    <row r="72" spans="1:54" ht="47.25" hidden="1" x14ac:dyDescent="0.25">
      <c r="A72" s="27" t="s">
        <v>139</v>
      </c>
      <c r="B72" s="24" t="s">
        <v>140</v>
      </c>
      <c r="C72" s="25" t="s">
        <v>57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</row>
    <row r="73" spans="1:54" ht="31.5" x14ac:dyDescent="0.25">
      <c r="A73" s="23" t="s">
        <v>141</v>
      </c>
      <c r="B73" s="24" t="s">
        <v>142</v>
      </c>
      <c r="C73" s="25" t="s">
        <v>57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</row>
    <row r="74" spans="1:54" ht="31.5" x14ac:dyDescent="0.25">
      <c r="A74" s="23" t="s">
        <v>143</v>
      </c>
      <c r="B74" s="24" t="s">
        <v>144</v>
      </c>
      <c r="C74" s="25" t="s">
        <v>57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</row>
    <row r="75" spans="1:54" x14ac:dyDescent="0.25">
      <c r="A75" s="23" t="s">
        <v>145</v>
      </c>
      <c r="B75" s="24" t="s">
        <v>146</v>
      </c>
      <c r="C75" s="25" t="s">
        <v>57</v>
      </c>
      <c r="D75" s="13">
        <f>SUM(D76:D80)</f>
        <v>9.5561827899999994</v>
      </c>
      <c r="E75" s="13">
        <f t="shared" ref="E75:BB75" si="12">SUM(E76:E80)</f>
        <v>1.431</v>
      </c>
      <c r="F75" s="13">
        <f t="shared" si="12"/>
        <v>0</v>
      </c>
      <c r="G75" s="13">
        <f t="shared" si="12"/>
        <v>0</v>
      </c>
      <c r="H75" s="13">
        <f t="shared" si="12"/>
        <v>0</v>
      </c>
      <c r="I75" s="13">
        <f t="shared" si="12"/>
        <v>0</v>
      </c>
      <c r="J75" s="13">
        <f t="shared" si="12"/>
        <v>0</v>
      </c>
      <c r="K75" s="13">
        <f t="shared" si="12"/>
        <v>0</v>
      </c>
      <c r="L75" s="13">
        <f t="shared" si="12"/>
        <v>0</v>
      </c>
      <c r="M75" s="13">
        <f t="shared" si="12"/>
        <v>0</v>
      </c>
      <c r="N75" s="13">
        <f t="shared" si="12"/>
        <v>1</v>
      </c>
      <c r="O75" s="13">
        <f t="shared" si="12"/>
        <v>0</v>
      </c>
      <c r="P75" s="13">
        <f t="shared" si="12"/>
        <v>0</v>
      </c>
      <c r="Q75" s="13">
        <f t="shared" si="12"/>
        <v>0</v>
      </c>
      <c r="R75" s="13">
        <f t="shared" si="12"/>
        <v>0</v>
      </c>
      <c r="S75" s="13">
        <f t="shared" si="12"/>
        <v>0</v>
      </c>
      <c r="T75" s="13">
        <f t="shared" si="12"/>
        <v>0</v>
      </c>
      <c r="U75" s="13">
        <f t="shared" si="12"/>
        <v>0</v>
      </c>
      <c r="V75" s="13">
        <f t="shared" si="12"/>
        <v>0</v>
      </c>
      <c r="W75" s="13">
        <f t="shared" si="12"/>
        <v>0</v>
      </c>
      <c r="X75" s="13">
        <f t="shared" si="12"/>
        <v>0</v>
      </c>
      <c r="Y75" s="13">
        <f t="shared" si="12"/>
        <v>0</v>
      </c>
      <c r="Z75" s="13">
        <f t="shared" si="12"/>
        <v>0</v>
      </c>
      <c r="AA75" s="13">
        <f t="shared" si="12"/>
        <v>0</v>
      </c>
      <c r="AB75" s="13">
        <f t="shared" si="12"/>
        <v>0</v>
      </c>
      <c r="AC75" s="13">
        <f t="shared" si="12"/>
        <v>0</v>
      </c>
      <c r="AD75" s="13">
        <f t="shared" si="12"/>
        <v>0</v>
      </c>
      <c r="AE75" s="13">
        <f t="shared" si="12"/>
        <v>0</v>
      </c>
      <c r="AF75" s="13">
        <f t="shared" si="12"/>
        <v>0</v>
      </c>
      <c r="AG75" s="13">
        <f t="shared" si="12"/>
        <v>0</v>
      </c>
      <c r="AH75" s="13">
        <f t="shared" si="12"/>
        <v>0</v>
      </c>
      <c r="AI75" s="13">
        <f t="shared" si="12"/>
        <v>0</v>
      </c>
      <c r="AJ75" s="13">
        <f t="shared" si="12"/>
        <v>0</v>
      </c>
      <c r="AK75" s="13">
        <f t="shared" si="12"/>
        <v>0</v>
      </c>
      <c r="AL75" s="13">
        <f t="shared" si="12"/>
        <v>0</v>
      </c>
      <c r="AM75" s="13">
        <f t="shared" si="12"/>
        <v>0</v>
      </c>
      <c r="AN75" s="13">
        <f t="shared" si="12"/>
        <v>0</v>
      </c>
      <c r="AO75" s="13">
        <f t="shared" si="12"/>
        <v>0</v>
      </c>
      <c r="AP75" s="13">
        <f t="shared" si="12"/>
        <v>0</v>
      </c>
      <c r="AQ75" s="13">
        <f t="shared" si="12"/>
        <v>0</v>
      </c>
      <c r="AR75" s="13">
        <f t="shared" si="12"/>
        <v>0</v>
      </c>
      <c r="AS75" s="13">
        <f t="shared" si="12"/>
        <v>1.431</v>
      </c>
      <c r="AT75" s="13">
        <f t="shared" si="12"/>
        <v>0</v>
      </c>
      <c r="AU75" s="13">
        <f t="shared" si="12"/>
        <v>0</v>
      </c>
      <c r="AV75" s="13">
        <f t="shared" si="12"/>
        <v>0</v>
      </c>
      <c r="AW75" s="13">
        <f t="shared" si="12"/>
        <v>0</v>
      </c>
      <c r="AX75" s="13">
        <f t="shared" si="12"/>
        <v>0</v>
      </c>
      <c r="AY75" s="13">
        <f t="shared" si="12"/>
        <v>0</v>
      </c>
      <c r="AZ75" s="13">
        <f t="shared" si="12"/>
        <v>0</v>
      </c>
      <c r="BA75" s="13">
        <f t="shared" si="12"/>
        <v>0</v>
      </c>
      <c r="BB75" s="13">
        <f t="shared" si="12"/>
        <v>1</v>
      </c>
    </row>
    <row r="76" spans="1:54" x14ac:dyDescent="0.25">
      <c r="A76" s="45" t="s">
        <v>145</v>
      </c>
      <c r="B76" s="46" t="s">
        <v>160</v>
      </c>
      <c r="C76" s="45" t="s">
        <v>161</v>
      </c>
      <c r="D76" s="51">
        <v>2.6417109999999999</v>
      </c>
      <c r="E76" s="44">
        <f>AS76</f>
        <v>1.431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4">
        <v>0</v>
      </c>
      <c r="L76" s="44">
        <v>0</v>
      </c>
      <c r="M76" s="44">
        <v>0</v>
      </c>
      <c r="N76" s="44">
        <f>BB76</f>
        <v>1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4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4">
        <v>0</v>
      </c>
      <c r="AD76" s="44">
        <v>0</v>
      </c>
      <c r="AE76" s="44">
        <v>0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  <c r="AL76" s="44">
        <v>0</v>
      </c>
      <c r="AM76" s="44">
        <v>0</v>
      </c>
      <c r="AN76" s="44">
        <v>0</v>
      </c>
      <c r="AO76" s="44">
        <v>0</v>
      </c>
      <c r="AP76" s="44">
        <v>0</v>
      </c>
      <c r="AQ76" s="44">
        <v>0</v>
      </c>
      <c r="AR76" s="44">
        <v>0</v>
      </c>
      <c r="AS76" s="44">
        <v>1.431</v>
      </c>
      <c r="AT76" s="44">
        <v>0</v>
      </c>
      <c r="AU76" s="44">
        <v>0</v>
      </c>
      <c r="AV76" s="44">
        <v>0</v>
      </c>
      <c r="AW76" s="44">
        <v>0</v>
      </c>
      <c r="AX76" s="44">
        <v>0</v>
      </c>
      <c r="AY76" s="44">
        <v>0</v>
      </c>
      <c r="AZ76" s="44">
        <v>0</v>
      </c>
      <c r="BA76" s="44">
        <v>0</v>
      </c>
      <c r="BB76" s="44">
        <v>1</v>
      </c>
    </row>
    <row r="77" spans="1:54" hidden="1" x14ac:dyDescent="0.25">
      <c r="A77" s="29" t="s">
        <v>145</v>
      </c>
      <c r="B77" s="30" t="s">
        <v>162</v>
      </c>
      <c r="C77" s="29" t="s">
        <v>163</v>
      </c>
      <c r="D77" s="31">
        <v>1.546951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</row>
    <row r="78" spans="1:54" hidden="1" x14ac:dyDescent="0.25">
      <c r="A78" s="29" t="s">
        <v>145</v>
      </c>
      <c r="B78" s="30" t="s">
        <v>160</v>
      </c>
      <c r="C78" s="29" t="s">
        <v>164</v>
      </c>
      <c r="D78" s="31">
        <v>2.6417109999999999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</row>
    <row r="79" spans="1:54" hidden="1" x14ac:dyDescent="0.25">
      <c r="A79" s="29" t="s">
        <v>145</v>
      </c>
      <c r="B79" s="30" t="s">
        <v>162</v>
      </c>
      <c r="C79" s="29" t="s">
        <v>165</v>
      </c>
      <c r="D79" s="31">
        <v>1.546951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</row>
    <row r="80" spans="1:54" hidden="1" x14ac:dyDescent="0.25">
      <c r="A80" s="29" t="s">
        <v>145</v>
      </c>
      <c r="B80" s="30" t="s">
        <v>166</v>
      </c>
      <c r="C80" s="29" t="s">
        <v>167</v>
      </c>
      <c r="D80" s="31">
        <v>1.17885879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0</v>
      </c>
      <c r="BA80" s="13">
        <v>0</v>
      </c>
      <c r="BB80" s="13">
        <v>0</v>
      </c>
    </row>
  </sheetData>
  <mergeCells count="15">
    <mergeCell ref="A1:AU1"/>
    <mergeCell ref="A4:AV4"/>
    <mergeCell ref="B5:AV5"/>
    <mergeCell ref="B7:AV7"/>
    <mergeCell ref="O12:X12"/>
    <mergeCell ref="E9:BB10"/>
    <mergeCell ref="E11:BB11"/>
    <mergeCell ref="E12:N12"/>
    <mergeCell ref="AS12:BB12"/>
    <mergeCell ref="AI12:AR12"/>
    <mergeCell ref="Y12:AH12"/>
    <mergeCell ref="A9:A13"/>
    <mergeCell ref="B9:B13"/>
    <mergeCell ref="C9:C13"/>
    <mergeCell ref="D9:D13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Бекнеев Берик Анатольевич</dc:creator>
  <cp:lastModifiedBy>Игорь Евгеньевич  Леошко</cp:lastModifiedBy>
  <dcterms:created xsi:type="dcterms:W3CDTF">2018-07-26T07:39:16Z</dcterms:created>
  <dcterms:modified xsi:type="dcterms:W3CDTF">2021-03-30T12:22:11Z</dcterms:modified>
</cp:coreProperties>
</file>