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НГТ-Энергия\Инвестиционная программа\Отчет по инвестпрограмме\2021\4 квартал\G0214_1022304648871_03\"/>
    </mc:Choice>
  </mc:AlternateContent>
  <xr:revisionPtr revIDLastSave="0" documentId="13_ncr:1_{62D93F21-2230-47A9-ACAD-9EFD6E91B535}" xr6:coauthVersionLast="47" xr6:coauthVersionMax="47" xr10:uidLastSave="{00000000-0000-0000-0000-000000000000}"/>
  <bookViews>
    <workbookView xWindow="28680" yWindow="-120" windowWidth="29040" windowHeight="15840" tabRatio="731" xr2:uid="{00000000-000D-0000-FFFF-FFFF00000000}"/>
  </bookViews>
  <sheets>
    <sheet name="Форма 13" sheetId="7" r:id="rId1"/>
  </sheets>
  <externalReferences>
    <externalReference r:id="rId2"/>
  </externalReferences>
  <definedNames>
    <definedName name="_xlnm._FilterDatabase" localSheetId="0" hidden="1">'Форма 13'!$A$14:$CX$78</definedName>
    <definedName name="Z_03B2D6F0_EB82_4A99_B547_A719ABE57D7B_.wvu.FilterData" localSheetId="0" hidden="1">'Форма 13'!$A$14:$CU$14</definedName>
    <definedName name="Z_089E95B4_6891_4491_95E1_8EAAC243779C_.wvu.FilterData" localSheetId="0" hidden="1">'Форма 13'!$A$14:$CU$14</definedName>
    <definedName name="Z_18BF3726_8067_4CCD_BC27_EDDB41648F32_.wvu.FilterData" localSheetId="0" hidden="1">'Форма 13'!$A$14:$CU$14</definedName>
    <definedName name="Z_28D18F34_3CE8_4660_82F8_1F15D8FAE3BF_.wvu.FilterData" localSheetId="0" hidden="1">'Форма 13'!$A$14:$CU$14</definedName>
    <definedName name="Z_3A2345CA_679F_46DF_BE18_AF3551912793_.wvu.FilterData" localSheetId="0" hidden="1">'Форма 13'!$A$14:$CU$14</definedName>
    <definedName name="Z_5AB0A302_2EED_4AE8_93F1_A69A96B6F2DB_.wvu.FilterData" localSheetId="0" hidden="1">'Форма 13'!$A$14:$CU$14</definedName>
    <definedName name="Z_5EDF60CF_08A1_48EF_88EE_122F96C77770_.wvu.FilterData" localSheetId="0" hidden="1">'Форма 13'!$A$14:$CU$14</definedName>
    <definedName name="Z_6EE5F9FE_AA39_40D8_9C8C_57916BC320CA_.wvu.FilterData" localSheetId="0" hidden="1">'Форма 13'!$A$14:$CU$14</definedName>
    <definedName name="Z_73513BBB_B460_4FE3_9CA4_AA61926110AF_.wvu.FilterData" localSheetId="0" hidden="1">'Форма 13'!$A$14:$CU$14</definedName>
    <definedName name="Z_7F8DB2F7_5646_4799_9518_70C1AAE46C41_.wvu.FilterData" localSheetId="0" hidden="1">'Форма 13'!$A$14:$CU$14</definedName>
    <definedName name="Z_8A29F092_1492_4DD6_970B_B6671A66A409_.wvu.FilterData" localSheetId="0" hidden="1">'Форма 13'!$A$14:$CU$14</definedName>
    <definedName name="Z_979BA5E3_263C_42B9_880B_947F9BBA66F7_.wvu.FilterData" localSheetId="0" hidden="1">'Форма 13'!$A$14:$CU$14</definedName>
    <definedName name="Z_979BA5E3_263C_42B9_880B_947F9BBA66F7_.wvu.PrintArea" localSheetId="0" hidden="1">'Форма 13'!$A$1:$CU$14</definedName>
    <definedName name="Z_979BA5E3_263C_42B9_880B_947F9BBA66F7_.wvu.PrintTitles" localSheetId="0" hidden="1">'Форма 13'!$9:$14</definedName>
    <definedName name="Z_9D99142C_670A_40D0_93D2_BF56525DE188_.wvu.FilterData" localSheetId="0" hidden="1">'Форма 13'!$A$14:$CU$14</definedName>
    <definedName name="Z_AB8D64D4_485D_44FD_BA14_166B6947E543_.wvu.FilterData" localSheetId="0" hidden="1">'Форма 13'!$A$14:$CU$14</definedName>
    <definedName name="Z_AC755598_4C94_4719_A847_10F64DBDD0D0_.wvu.FilterData" localSheetId="0" hidden="1">'Форма 13'!$A$14:$CU$14</definedName>
    <definedName name="Z_BA03E443_864B_4BF3_B63A_3DA3E420E76F_.wvu.FilterData" localSheetId="0" hidden="1">'Форма 13'!$A$14:$CU$14</definedName>
    <definedName name="Z_D58CDACE_7D87_4AA7_A23A_486014F3D40C_.wvu.FilterData" localSheetId="0" hidden="1">'Форма 13'!$A$14:$CU$14</definedName>
    <definedName name="Z_DC06DD27_1B74_42FC_9563_50C3D58C26F1_.wvu.FilterData" localSheetId="0" hidden="1">'Форма 13'!$A$14:$CU$14</definedName>
    <definedName name="Z_E7AB88FE_00F0_4057_B0F9_430CB20F6CA6_.wvu.FilterData" localSheetId="0" hidden="1">'Форма 13'!$A$14:$CU$14</definedName>
    <definedName name="Z_EA8F788A_5C3C_4644_9E4D_949E75AD520E_.wvu.FilterData" localSheetId="0" hidden="1">'Форма 13'!$A$14:$CU$14</definedName>
    <definedName name="Z_F1A860F0_39E1_4328_A6F7_A6E6717294EB_.wvu.FilterData" localSheetId="0" hidden="1">'Форма 13'!$A$14:$CU$14</definedName>
    <definedName name="Z_F1A860F0_39E1_4328_A6F7_A6E6717294EB_.wvu.PrintArea" localSheetId="0" hidden="1">'Форма 13'!$A$1:$CU$14</definedName>
    <definedName name="Z_F1A860F0_39E1_4328_A6F7_A6E6717294EB_.wvu.PrintTitles" localSheetId="0" hidden="1">'Форма 13'!$9:$14</definedName>
    <definedName name="Z_F44A9D66_B740_4E77_B9E3_D34796013EDC_.wvu.FilterData" localSheetId="0" hidden="1">'Форма 13'!$A$14:$CU$14</definedName>
    <definedName name="_xlnm.Print_Titles" localSheetId="0">'Форма 13'!$9:$14</definedName>
    <definedName name="_xlnm.Print_Area" localSheetId="0">'Форма 13'!$A$1:$CU$14</definedName>
  </definedNames>
  <calcPr calcId="191029"/>
  <customWorkbookViews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R22" i="7" l="1"/>
  <c r="CR23" i="7"/>
  <c r="CT68" i="7"/>
  <c r="CS24" i="7"/>
  <c r="CT24" i="7" s="1"/>
  <c r="CS25" i="7"/>
  <c r="CT25" i="7" s="1"/>
  <c r="CS42" i="7"/>
  <c r="CT42" i="7" s="1"/>
  <c r="CS43" i="7"/>
  <c r="CT43" i="7" s="1"/>
  <c r="CS44" i="7"/>
  <c r="CT44" i="7" s="1"/>
  <c r="CS45" i="7"/>
  <c r="CT45" i="7" s="1"/>
  <c r="CS46" i="7"/>
  <c r="CT46" i="7" s="1"/>
  <c r="CS47" i="7"/>
  <c r="CT47" i="7" s="1"/>
  <c r="CS48" i="7"/>
  <c r="CT48" i="7" s="1"/>
  <c r="CS49" i="7"/>
  <c r="CT49" i="7" s="1"/>
  <c r="CS50" i="7"/>
  <c r="CT50" i="7" s="1"/>
  <c r="CS51" i="7"/>
  <c r="CT51" i="7" s="1"/>
  <c r="CS52" i="7"/>
  <c r="CT52" i="7" s="1"/>
  <c r="CS53" i="7"/>
  <c r="CT53" i="7" s="1"/>
  <c r="CS54" i="7"/>
  <c r="CT54" i="7" s="1"/>
  <c r="CS55" i="7"/>
  <c r="CT55" i="7" s="1"/>
  <c r="CS56" i="7"/>
  <c r="CT56" i="7" s="1"/>
  <c r="CS57" i="7"/>
  <c r="CT57" i="7" s="1"/>
  <c r="CS58" i="7"/>
  <c r="CT58" i="7" s="1"/>
  <c r="CS59" i="7"/>
  <c r="CT59" i="7" s="1"/>
  <c r="CS60" i="7"/>
  <c r="CT60" i="7" s="1"/>
  <c r="CS61" i="7"/>
  <c r="CT61" i="7" s="1"/>
  <c r="CS62" i="7"/>
  <c r="CT62" i="7" s="1"/>
  <c r="CS63" i="7"/>
  <c r="CT63" i="7" s="1"/>
  <c r="CS64" i="7"/>
  <c r="CT64" i="7" s="1"/>
  <c r="CS65" i="7"/>
  <c r="CT65" i="7" s="1"/>
  <c r="CS66" i="7"/>
  <c r="CT66" i="7" s="1"/>
  <c r="CS67" i="7"/>
  <c r="CT67" i="7" s="1"/>
  <c r="CS68" i="7"/>
  <c r="CS69" i="7"/>
  <c r="CT69" i="7" s="1"/>
  <c r="CS70" i="7"/>
  <c r="CT70" i="7" s="1"/>
  <c r="CS71" i="7"/>
  <c r="CT71" i="7" s="1"/>
  <c r="CS72" i="7"/>
  <c r="CT72" i="7" s="1"/>
  <c r="CS73" i="7"/>
  <c r="CT73" i="7" s="1"/>
  <c r="AP41" i="7"/>
  <c r="AP40" i="7" s="1"/>
  <c r="AP39" i="7" s="1"/>
  <c r="AP38" i="7" s="1"/>
  <c r="F41" i="7" l="1"/>
  <c r="F40" i="7" s="1"/>
  <c r="D25" i="7"/>
  <c r="D24" i="7" s="1"/>
  <c r="D23" i="7" s="1"/>
  <c r="F39" i="7" l="1"/>
  <c r="CS78" i="7"/>
  <c r="CT78" i="7" s="1"/>
  <c r="CS27" i="7"/>
  <c r="CT27" i="7" s="1"/>
  <c r="CS28" i="7"/>
  <c r="CT28" i="7" s="1"/>
  <c r="CS29" i="7"/>
  <c r="CT29" i="7" s="1"/>
  <c r="CS30" i="7"/>
  <c r="CT30" i="7" s="1"/>
  <c r="CS31" i="7"/>
  <c r="CT31" i="7" s="1"/>
  <c r="CS32" i="7"/>
  <c r="CT32" i="7" s="1"/>
  <c r="CS33" i="7"/>
  <c r="CT33" i="7" s="1"/>
  <c r="CS34" i="7"/>
  <c r="CT34" i="7" s="1"/>
  <c r="CS35" i="7"/>
  <c r="CT35" i="7" s="1"/>
  <c r="CS36" i="7"/>
  <c r="CT36" i="7" s="1"/>
  <c r="CS37" i="7"/>
  <c r="CT37" i="7" s="1"/>
  <c r="CS76" i="7"/>
  <c r="CT76" i="7" s="1"/>
  <c r="CS77" i="7"/>
  <c r="CT77" i="7" s="1"/>
  <c r="CP40" i="7"/>
  <c r="AX40" i="7"/>
  <c r="BG40" i="7"/>
  <c r="BH40" i="7"/>
  <c r="BI40" i="7"/>
  <c r="BJ40" i="7"/>
  <c r="BK40" i="7"/>
  <c r="BL40" i="7"/>
  <c r="BM40" i="7"/>
  <c r="BN40" i="7"/>
  <c r="BO40" i="7"/>
  <c r="BP40" i="7"/>
  <c r="BQ40" i="7"/>
  <c r="BR40" i="7"/>
  <c r="BS40" i="7"/>
  <c r="BT40" i="7"/>
  <c r="BU40" i="7"/>
  <c r="BV40" i="7"/>
  <c r="BW40" i="7"/>
  <c r="BX40" i="7"/>
  <c r="BY40" i="7"/>
  <c r="BZ40" i="7"/>
  <c r="CA40" i="7"/>
  <c r="CB40" i="7"/>
  <c r="CC40" i="7"/>
  <c r="CD40" i="7"/>
  <c r="CE40" i="7"/>
  <c r="CF40" i="7"/>
  <c r="CG40" i="7"/>
  <c r="CH40" i="7"/>
  <c r="CI40" i="7"/>
  <c r="CJ40" i="7"/>
  <c r="CK40" i="7"/>
  <c r="CL40" i="7"/>
  <c r="CM40" i="7"/>
  <c r="CN40" i="7"/>
  <c r="CO40" i="7"/>
  <c r="AZ41" i="7"/>
  <c r="BA41" i="7"/>
  <c r="BB41" i="7"/>
  <c r="BC41" i="7"/>
  <c r="BD41" i="7"/>
  <c r="BE41" i="7"/>
  <c r="BF41" i="7"/>
  <c r="AY41" i="7"/>
  <c r="CS41" i="7" s="1"/>
  <c r="CT41" i="7" s="1"/>
  <c r="AY76" i="7"/>
  <c r="AZ76" i="7"/>
  <c r="BA76" i="7"/>
  <c r="BB76" i="7"/>
  <c r="BC76" i="7"/>
  <c r="BD76" i="7"/>
  <c r="BE76" i="7"/>
  <c r="BF76" i="7"/>
  <c r="AY77" i="7"/>
  <c r="AZ77" i="7"/>
  <c r="BA77" i="7"/>
  <c r="BB77" i="7"/>
  <c r="BC77" i="7"/>
  <c r="BD77" i="7"/>
  <c r="BE77" i="7"/>
  <c r="BF77" i="7"/>
  <c r="AY78" i="7"/>
  <c r="AZ78" i="7"/>
  <c r="BA78" i="7"/>
  <c r="BB78" i="7"/>
  <c r="BC78" i="7"/>
  <c r="BD78" i="7"/>
  <c r="BE78" i="7"/>
  <c r="BF78" i="7"/>
  <c r="AZ75" i="7"/>
  <c r="BA75" i="7"/>
  <c r="BB75" i="7"/>
  <c r="BC75" i="7"/>
  <c r="BD75" i="7"/>
  <c r="BE75" i="7"/>
  <c r="BF75" i="7"/>
  <c r="AY75" i="7"/>
  <c r="N40" i="7"/>
  <c r="O40" i="7"/>
  <c r="P40" i="7"/>
  <c r="Q40" i="7"/>
  <c r="R40" i="7"/>
  <c r="S40" i="7"/>
  <c r="T40" i="7"/>
  <c r="U40" i="7"/>
  <c r="V40" i="7"/>
  <c r="W40" i="7"/>
  <c r="X40" i="7"/>
  <c r="Y40" i="7"/>
  <c r="Z40" i="7"/>
  <c r="AA40" i="7"/>
  <c r="AB40" i="7"/>
  <c r="AC40" i="7"/>
  <c r="AD40" i="7"/>
  <c r="AE40" i="7"/>
  <c r="AF40" i="7"/>
  <c r="AG40" i="7"/>
  <c r="AH40" i="7"/>
  <c r="AI40" i="7"/>
  <c r="AJ40" i="7"/>
  <c r="AK40" i="7"/>
  <c r="AL40" i="7"/>
  <c r="AM40" i="7"/>
  <c r="AN40" i="7"/>
  <c r="AO40" i="7"/>
  <c r="AQ40" i="7"/>
  <c r="AR40" i="7"/>
  <c r="AS40" i="7"/>
  <c r="AT40" i="7"/>
  <c r="AU40" i="7"/>
  <c r="AV40" i="7"/>
  <c r="AW40" i="7"/>
  <c r="M41" i="7"/>
  <c r="G41" i="7"/>
  <c r="H41" i="7"/>
  <c r="I41" i="7"/>
  <c r="J41" i="7"/>
  <c r="J40" i="7" s="1"/>
  <c r="K41" i="7"/>
  <c r="L41" i="7"/>
  <c r="L40" i="7" s="1"/>
  <c r="D21" i="7"/>
  <c r="L75" i="7"/>
  <c r="M75" i="7"/>
  <c r="L76" i="7"/>
  <c r="M76" i="7"/>
  <c r="L77" i="7"/>
  <c r="M77" i="7"/>
  <c r="L78" i="7"/>
  <c r="M78" i="7"/>
  <c r="G75" i="7"/>
  <c r="H75" i="7"/>
  <c r="I75" i="7"/>
  <c r="J75" i="7"/>
  <c r="K75" i="7"/>
  <c r="G76" i="7"/>
  <c r="H76" i="7"/>
  <c r="I76" i="7"/>
  <c r="J76" i="7"/>
  <c r="K76" i="7"/>
  <c r="G77" i="7"/>
  <c r="H77" i="7"/>
  <c r="I77" i="7"/>
  <c r="J77" i="7"/>
  <c r="K77" i="7"/>
  <c r="G78" i="7"/>
  <c r="H78" i="7"/>
  <c r="I78" i="7"/>
  <c r="J78" i="7"/>
  <c r="K78" i="7"/>
  <c r="F76" i="7"/>
  <c r="F77" i="7"/>
  <c r="F78" i="7"/>
  <c r="F75" i="7"/>
  <c r="CS75" i="7" l="1"/>
  <c r="CT75" i="7" s="1"/>
  <c r="F38" i="7"/>
  <c r="AY40" i="7"/>
  <c r="CS40" i="7" s="1"/>
  <c r="CT40" i="7" s="1"/>
  <c r="G40" i="7"/>
  <c r="BA40" i="7"/>
  <c r="AZ40" i="7"/>
  <c r="AZ39" i="7" s="1"/>
  <c r="AZ38" i="7" s="1"/>
  <c r="H40" i="7"/>
  <c r="BF40" i="7"/>
  <c r="K40" i="7"/>
  <c r="BE40" i="7"/>
  <c r="BE39" i="7" s="1"/>
  <c r="BE38" i="7" s="1"/>
  <c r="BE17" i="7" s="1"/>
  <c r="M40" i="7"/>
  <c r="BD40" i="7"/>
  <c r="BD39" i="7" s="1"/>
  <c r="BD38" i="7" s="1"/>
  <c r="BD17" i="7" s="1"/>
  <c r="BC40" i="7"/>
  <c r="BB40" i="7"/>
  <c r="I40" i="7"/>
  <c r="X39" i="7"/>
  <c r="X38" i="7" s="1"/>
  <c r="X17" i="7" s="1"/>
  <c r="AL39" i="7"/>
  <c r="AL38" i="7" s="1"/>
  <c r="N21" i="7"/>
  <c r="O21" i="7"/>
  <c r="S21" i="7"/>
  <c r="V21" i="7"/>
  <c r="W21" i="7"/>
  <c r="Z21" i="7"/>
  <c r="AA21" i="7"/>
  <c r="AE21" i="7"/>
  <c r="AH21" i="7"/>
  <c r="AI21" i="7"/>
  <c r="AL21" i="7"/>
  <c r="AM21" i="7"/>
  <c r="AP21" i="7"/>
  <c r="AQ21" i="7"/>
  <c r="AT21" i="7"/>
  <c r="AU21" i="7"/>
  <c r="AZ21" i="7"/>
  <c r="BA21" i="7"/>
  <c r="BB21" i="7"/>
  <c r="BC21" i="7"/>
  <c r="BD21" i="7"/>
  <c r="BE21" i="7"/>
  <c r="BF21" i="7"/>
  <c r="BG21" i="7"/>
  <c r="BI21" i="7"/>
  <c r="BK21" i="7"/>
  <c r="BL21" i="7"/>
  <c r="BN21" i="7"/>
  <c r="BO21" i="7"/>
  <c r="BP21" i="7"/>
  <c r="BR21" i="7"/>
  <c r="BS21" i="7"/>
  <c r="BT21" i="7"/>
  <c r="BU21" i="7"/>
  <c r="BV21" i="7"/>
  <c r="BW21" i="7"/>
  <c r="BX21" i="7"/>
  <c r="BY21" i="7"/>
  <c r="BZ21" i="7"/>
  <c r="CA21" i="7"/>
  <c r="CB21" i="7"/>
  <c r="CC21" i="7"/>
  <c r="CE21" i="7"/>
  <c r="CF21" i="7"/>
  <c r="CG21" i="7"/>
  <c r="CH21" i="7"/>
  <c r="CI21" i="7"/>
  <c r="CJ21" i="7"/>
  <c r="CK21" i="7"/>
  <c r="CM21" i="7"/>
  <c r="CN21" i="7"/>
  <c r="CQ74" i="7"/>
  <c r="CQ21" i="7" s="1"/>
  <c r="CR74" i="7"/>
  <c r="CR21" i="7" s="1"/>
  <c r="E21" i="7"/>
  <c r="H21" i="7"/>
  <c r="I21" i="7"/>
  <c r="N39" i="7"/>
  <c r="N38" i="7" s="1"/>
  <c r="W39" i="7"/>
  <c r="W38" i="7" s="1"/>
  <c r="Z39" i="7"/>
  <c r="Z38" i="7" s="1"/>
  <c r="Z17" i="7" s="1"/>
  <c r="AA39" i="7"/>
  <c r="AA38" i="7" s="1"/>
  <c r="AB39" i="7"/>
  <c r="AB38" i="7" s="1"/>
  <c r="AD39" i="7"/>
  <c r="AD38" i="7" s="1"/>
  <c r="AD17" i="7" s="1"/>
  <c r="AE39" i="7"/>
  <c r="AE38" i="7" s="1"/>
  <c r="AF39" i="7"/>
  <c r="AF38" i="7" s="1"/>
  <c r="AF17" i="7" s="1"/>
  <c r="AG39" i="7"/>
  <c r="AG38" i="7" s="1"/>
  <c r="AG17" i="7" s="1"/>
  <c r="AH39" i="7"/>
  <c r="AH38" i="7" s="1"/>
  <c r="AH17" i="7" s="1"/>
  <c r="AI39" i="7"/>
  <c r="AI38" i="7" s="1"/>
  <c r="AJ39" i="7"/>
  <c r="AJ38" i="7" s="1"/>
  <c r="AK39" i="7"/>
  <c r="AK38" i="7" s="1"/>
  <c r="AK17" i="7" s="1"/>
  <c r="AM39" i="7"/>
  <c r="AM38" i="7" s="1"/>
  <c r="AN39" i="7"/>
  <c r="AN38" i="7" s="1"/>
  <c r="AN17" i="7" s="1"/>
  <c r="AO39" i="7"/>
  <c r="AO38" i="7" s="1"/>
  <c r="AO17" i="7" s="1"/>
  <c r="AP17" i="7"/>
  <c r="AQ39" i="7"/>
  <c r="AQ38" i="7" s="1"/>
  <c r="AR39" i="7"/>
  <c r="AR38" i="7" s="1"/>
  <c r="AS39" i="7"/>
  <c r="AS38" i="7" s="1"/>
  <c r="AS17" i="7" s="1"/>
  <c r="AT39" i="7"/>
  <c r="AT38" i="7" s="1"/>
  <c r="AU39" i="7"/>
  <c r="AU38" i="7" s="1"/>
  <c r="AV39" i="7"/>
  <c r="AV38" i="7" s="1"/>
  <c r="AV17" i="7" s="1"/>
  <c r="AW39" i="7"/>
  <c r="AW38" i="7" s="1"/>
  <c r="AW17" i="7" s="1"/>
  <c r="AX39" i="7"/>
  <c r="AX38" i="7" s="1"/>
  <c r="AX17" i="7" s="1"/>
  <c r="BA39" i="7"/>
  <c r="BA38" i="7" s="1"/>
  <c r="BA17" i="7" s="1"/>
  <c r="BB39" i="7"/>
  <c r="BB38" i="7" s="1"/>
  <c r="BC39" i="7"/>
  <c r="BC38" i="7" s="1"/>
  <c r="BF39" i="7"/>
  <c r="BF38" i="7" s="1"/>
  <c r="BF17" i="7" s="1"/>
  <c r="BG39" i="7"/>
  <c r="BG38" i="7" s="1"/>
  <c r="BH39" i="7"/>
  <c r="BI39" i="7"/>
  <c r="BI38" i="7" s="1"/>
  <c r="BI17" i="7" s="1"/>
  <c r="BJ39" i="7"/>
  <c r="BJ38" i="7" s="1"/>
  <c r="BJ17" i="7" s="1"/>
  <c r="BK39" i="7"/>
  <c r="BK38" i="7" s="1"/>
  <c r="BL39" i="7"/>
  <c r="BL38" i="7" s="1"/>
  <c r="BL17" i="7" s="1"/>
  <c r="BM39" i="7"/>
  <c r="BM38" i="7" s="1"/>
  <c r="BM17" i="7" s="1"/>
  <c r="BN39" i="7"/>
  <c r="BN38" i="7" s="1"/>
  <c r="BN17" i="7" s="1"/>
  <c r="BO39" i="7"/>
  <c r="BO38" i="7" s="1"/>
  <c r="BP39" i="7"/>
  <c r="BP38" i="7" s="1"/>
  <c r="BQ39" i="7"/>
  <c r="BQ38" i="7" s="1"/>
  <c r="BR39" i="7"/>
  <c r="BR38" i="7" s="1"/>
  <c r="BS39" i="7"/>
  <c r="BS38" i="7" s="1"/>
  <c r="BT39" i="7"/>
  <c r="BT38" i="7" s="1"/>
  <c r="BT17" i="7" s="1"/>
  <c r="BU39" i="7"/>
  <c r="BU38" i="7" s="1"/>
  <c r="BU17" i="7" s="1"/>
  <c r="BV39" i="7"/>
  <c r="BV38" i="7" s="1"/>
  <c r="BV17" i="7" s="1"/>
  <c r="BW39" i="7"/>
  <c r="BW38" i="7" s="1"/>
  <c r="BX39" i="7"/>
  <c r="BX38" i="7" s="1"/>
  <c r="BY39" i="7"/>
  <c r="BY38" i="7" s="1"/>
  <c r="BY17" i="7" s="1"/>
  <c r="BZ39" i="7"/>
  <c r="BZ38" i="7" s="1"/>
  <c r="CA39" i="7"/>
  <c r="CA38" i="7" s="1"/>
  <c r="CB39" i="7"/>
  <c r="CB38" i="7" s="1"/>
  <c r="CB17" i="7" s="1"/>
  <c r="CC39" i="7"/>
  <c r="CC38" i="7" s="1"/>
  <c r="CC17" i="7" s="1"/>
  <c r="CD39" i="7"/>
  <c r="CD38" i="7" s="1"/>
  <c r="CD17" i="7" s="1"/>
  <c r="CE39" i="7"/>
  <c r="CE38" i="7" s="1"/>
  <c r="CF39" i="7"/>
  <c r="CF38" i="7" s="1"/>
  <c r="CG39" i="7"/>
  <c r="CG38" i="7" s="1"/>
  <c r="CG17" i="7" s="1"/>
  <c r="CH39" i="7"/>
  <c r="CH38" i="7" s="1"/>
  <c r="CI39" i="7"/>
  <c r="CI38" i="7" s="1"/>
  <c r="CJ39" i="7"/>
  <c r="CJ38" i="7" s="1"/>
  <c r="CJ17" i="7" s="1"/>
  <c r="CK39" i="7"/>
  <c r="CK38" i="7" s="1"/>
  <c r="CK17" i="7" s="1"/>
  <c r="CL39" i="7"/>
  <c r="CL38" i="7" s="1"/>
  <c r="CL17" i="7" s="1"/>
  <c r="CM39" i="7"/>
  <c r="CM38" i="7" s="1"/>
  <c r="CN39" i="7"/>
  <c r="CN38" i="7" s="1"/>
  <c r="CO39" i="7"/>
  <c r="CO38" i="7" s="1"/>
  <c r="CO17" i="7" s="1"/>
  <c r="CP39" i="7"/>
  <c r="CP38" i="7" s="1"/>
  <c r="CP17" i="7" s="1"/>
  <c r="CQ40" i="7"/>
  <c r="CQ39" i="7" s="1"/>
  <c r="CQ38" i="7" s="1"/>
  <c r="CR40" i="7"/>
  <c r="CR39" i="7" s="1"/>
  <c r="CR38" i="7" s="1"/>
  <c r="CR17" i="7" s="1"/>
  <c r="E40" i="7"/>
  <c r="E39" i="7" s="1"/>
  <c r="E38" i="7" s="1"/>
  <c r="D40" i="7"/>
  <c r="D39" i="7" s="1"/>
  <c r="D38" i="7" s="1"/>
  <c r="D17" i="7" s="1"/>
  <c r="D16" i="7"/>
  <c r="D18" i="7"/>
  <c r="D19" i="7"/>
  <c r="D20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AJ18" i="7"/>
  <c r="AK18" i="7"/>
  <c r="AL18" i="7"/>
  <c r="AM18" i="7"/>
  <c r="AN18" i="7"/>
  <c r="AO18" i="7"/>
  <c r="AP18" i="7"/>
  <c r="AQ18" i="7"/>
  <c r="AR18" i="7"/>
  <c r="AS18" i="7"/>
  <c r="AT18" i="7"/>
  <c r="AU18" i="7"/>
  <c r="AV18" i="7"/>
  <c r="AW18" i="7"/>
  <c r="AX18" i="7"/>
  <c r="AY18" i="7"/>
  <c r="AZ18" i="7"/>
  <c r="BA18" i="7"/>
  <c r="BB18" i="7"/>
  <c r="BC18" i="7"/>
  <c r="BD18" i="7"/>
  <c r="BE18" i="7"/>
  <c r="BF18" i="7"/>
  <c r="BG18" i="7"/>
  <c r="BH18" i="7"/>
  <c r="BI18" i="7"/>
  <c r="BJ18" i="7"/>
  <c r="BK18" i="7"/>
  <c r="BL18" i="7"/>
  <c r="BM18" i="7"/>
  <c r="BN18" i="7"/>
  <c r="BO18" i="7"/>
  <c r="BP18" i="7"/>
  <c r="BQ18" i="7"/>
  <c r="BR18" i="7"/>
  <c r="BS18" i="7"/>
  <c r="BT18" i="7"/>
  <c r="BU18" i="7"/>
  <c r="BV18" i="7"/>
  <c r="BW18" i="7"/>
  <c r="BX18" i="7"/>
  <c r="BY18" i="7"/>
  <c r="BZ18" i="7"/>
  <c r="CA18" i="7"/>
  <c r="CB18" i="7"/>
  <c r="CC18" i="7"/>
  <c r="CD18" i="7"/>
  <c r="CE18" i="7"/>
  <c r="CF18" i="7"/>
  <c r="CG18" i="7"/>
  <c r="CH18" i="7"/>
  <c r="CI18" i="7"/>
  <c r="CJ18" i="7"/>
  <c r="CK18" i="7"/>
  <c r="CL18" i="7"/>
  <c r="CM18" i="7"/>
  <c r="CN18" i="7"/>
  <c r="CO18" i="7"/>
  <c r="CP18" i="7"/>
  <c r="CQ18" i="7"/>
  <c r="CR18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A19" i="7"/>
  <c r="AB19" i="7"/>
  <c r="AC19" i="7"/>
  <c r="AD19" i="7"/>
  <c r="AE19" i="7"/>
  <c r="AF19" i="7"/>
  <c r="AG19" i="7"/>
  <c r="AH19" i="7"/>
  <c r="AI19" i="7"/>
  <c r="AJ19" i="7"/>
  <c r="AK19" i="7"/>
  <c r="AL19" i="7"/>
  <c r="AM19" i="7"/>
  <c r="AN19" i="7"/>
  <c r="AO19" i="7"/>
  <c r="AP19" i="7"/>
  <c r="AQ19" i="7"/>
  <c r="AR19" i="7"/>
  <c r="AS19" i="7"/>
  <c r="AT19" i="7"/>
  <c r="AU19" i="7"/>
  <c r="AV19" i="7"/>
  <c r="AW19" i="7"/>
  <c r="AX19" i="7"/>
  <c r="AY19" i="7"/>
  <c r="AZ19" i="7"/>
  <c r="BA19" i="7"/>
  <c r="BB19" i="7"/>
  <c r="BC19" i="7"/>
  <c r="BD19" i="7"/>
  <c r="BE19" i="7"/>
  <c r="BF19" i="7"/>
  <c r="BG19" i="7"/>
  <c r="BH19" i="7"/>
  <c r="BI19" i="7"/>
  <c r="BJ19" i="7"/>
  <c r="BK19" i="7"/>
  <c r="BL19" i="7"/>
  <c r="BM19" i="7"/>
  <c r="BN19" i="7"/>
  <c r="BO19" i="7"/>
  <c r="BP19" i="7"/>
  <c r="BQ19" i="7"/>
  <c r="BR19" i="7"/>
  <c r="BS19" i="7"/>
  <c r="BT19" i="7"/>
  <c r="BU19" i="7"/>
  <c r="BV19" i="7"/>
  <c r="BW19" i="7"/>
  <c r="BX19" i="7"/>
  <c r="BY19" i="7"/>
  <c r="BZ19" i="7"/>
  <c r="CA19" i="7"/>
  <c r="CB19" i="7"/>
  <c r="CC19" i="7"/>
  <c r="CD19" i="7"/>
  <c r="CE19" i="7"/>
  <c r="CF19" i="7"/>
  <c r="CG19" i="7"/>
  <c r="CH19" i="7"/>
  <c r="CI19" i="7"/>
  <c r="CJ19" i="7"/>
  <c r="CK19" i="7"/>
  <c r="CL19" i="7"/>
  <c r="CM19" i="7"/>
  <c r="CN19" i="7"/>
  <c r="CO19" i="7"/>
  <c r="CP19" i="7"/>
  <c r="CQ19" i="7"/>
  <c r="CR19" i="7"/>
  <c r="F20" i="7"/>
  <c r="G20" i="7"/>
  <c r="H20" i="7"/>
  <c r="I20" i="7"/>
  <c r="J20" i="7"/>
  <c r="K20" i="7"/>
  <c r="L20" i="7"/>
  <c r="M20" i="7"/>
  <c r="N20" i="7"/>
  <c r="O20" i="7"/>
  <c r="P20" i="7"/>
  <c r="Q20" i="7"/>
  <c r="R20" i="7"/>
  <c r="S20" i="7"/>
  <c r="T20" i="7"/>
  <c r="U20" i="7"/>
  <c r="V20" i="7"/>
  <c r="W20" i="7"/>
  <c r="X20" i="7"/>
  <c r="Y20" i="7"/>
  <c r="Z20" i="7"/>
  <c r="AA20" i="7"/>
  <c r="AB20" i="7"/>
  <c r="AC20" i="7"/>
  <c r="AD20" i="7"/>
  <c r="AE20" i="7"/>
  <c r="AF20" i="7"/>
  <c r="AG20" i="7"/>
  <c r="AH20" i="7"/>
  <c r="AI20" i="7"/>
  <c r="AJ20" i="7"/>
  <c r="AK20" i="7"/>
  <c r="AL20" i="7"/>
  <c r="AM20" i="7"/>
  <c r="AN20" i="7"/>
  <c r="AO20" i="7"/>
  <c r="AP20" i="7"/>
  <c r="AQ20" i="7"/>
  <c r="AR20" i="7"/>
  <c r="AS20" i="7"/>
  <c r="AT20" i="7"/>
  <c r="AU20" i="7"/>
  <c r="AV20" i="7"/>
  <c r="AW20" i="7"/>
  <c r="AX20" i="7"/>
  <c r="AY20" i="7"/>
  <c r="AZ20" i="7"/>
  <c r="BA20" i="7"/>
  <c r="BB20" i="7"/>
  <c r="BC20" i="7"/>
  <c r="BD20" i="7"/>
  <c r="BE20" i="7"/>
  <c r="BF20" i="7"/>
  <c r="BG20" i="7"/>
  <c r="BH20" i="7"/>
  <c r="BI20" i="7"/>
  <c r="BJ20" i="7"/>
  <c r="BK20" i="7"/>
  <c r="BL20" i="7"/>
  <c r="BM20" i="7"/>
  <c r="BN20" i="7"/>
  <c r="BO20" i="7"/>
  <c r="BP20" i="7"/>
  <c r="BQ20" i="7"/>
  <c r="BR20" i="7"/>
  <c r="BS20" i="7"/>
  <c r="BT20" i="7"/>
  <c r="BU20" i="7"/>
  <c r="BV20" i="7"/>
  <c r="BW20" i="7"/>
  <c r="BX20" i="7"/>
  <c r="BY20" i="7"/>
  <c r="BZ20" i="7"/>
  <c r="CA20" i="7"/>
  <c r="CB20" i="7"/>
  <c r="CC20" i="7"/>
  <c r="CD20" i="7"/>
  <c r="CE20" i="7"/>
  <c r="CF20" i="7"/>
  <c r="CG20" i="7"/>
  <c r="CH20" i="7"/>
  <c r="CI20" i="7"/>
  <c r="CJ20" i="7"/>
  <c r="CK20" i="7"/>
  <c r="CL20" i="7"/>
  <c r="CM20" i="7"/>
  <c r="CN20" i="7"/>
  <c r="CO20" i="7"/>
  <c r="CP20" i="7"/>
  <c r="CQ20" i="7"/>
  <c r="CR20" i="7"/>
  <c r="F21" i="7"/>
  <c r="G21" i="7"/>
  <c r="J21" i="7"/>
  <c r="K21" i="7"/>
  <c r="L21" i="7"/>
  <c r="M21" i="7"/>
  <c r="P21" i="7"/>
  <c r="Q21" i="7"/>
  <c r="T21" i="7"/>
  <c r="U21" i="7"/>
  <c r="X21" i="7"/>
  <c r="Y21" i="7"/>
  <c r="AB21" i="7"/>
  <c r="AC21" i="7"/>
  <c r="AF21" i="7"/>
  <c r="AG21" i="7"/>
  <c r="AJ21" i="7"/>
  <c r="AK21" i="7"/>
  <c r="AN21" i="7"/>
  <c r="AO21" i="7"/>
  <c r="AR21" i="7"/>
  <c r="AS21" i="7"/>
  <c r="AV21" i="7"/>
  <c r="AW21" i="7"/>
  <c r="BM21" i="7"/>
  <c r="BQ21" i="7"/>
  <c r="CO21" i="7"/>
  <c r="E20" i="7"/>
  <c r="E19" i="7"/>
  <c r="E18" i="7"/>
  <c r="H23" i="7"/>
  <c r="H16" i="7" s="1"/>
  <c r="I23" i="7"/>
  <c r="I16" i="7" s="1"/>
  <c r="J23" i="7"/>
  <c r="J16" i="7" s="1"/>
  <c r="K23" i="7"/>
  <c r="K16" i="7" s="1"/>
  <c r="L23" i="7"/>
  <c r="L16" i="7" s="1"/>
  <c r="M23" i="7"/>
  <c r="N23" i="7"/>
  <c r="N16" i="7" s="1"/>
  <c r="O23" i="7"/>
  <c r="O16" i="7" s="1"/>
  <c r="P23" i="7"/>
  <c r="P16" i="7" s="1"/>
  <c r="Q23" i="7"/>
  <c r="R23" i="7"/>
  <c r="R16" i="7" s="1"/>
  <c r="S23" i="7"/>
  <c r="S16" i="7" s="1"/>
  <c r="T23" i="7"/>
  <c r="T16" i="7" s="1"/>
  <c r="U23" i="7"/>
  <c r="U16" i="7" s="1"/>
  <c r="V23" i="7"/>
  <c r="V16" i="7" s="1"/>
  <c r="W23" i="7"/>
  <c r="W16" i="7" s="1"/>
  <c r="X23" i="7"/>
  <c r="X16" i="7" s="1"/>
  <c r="Y23" i="7"/>
  <c r="Y16" i="7" s="1"/>
  <c r="Z23" i="7"/>
  <c r="Z16" i="7" s="1"/>
  <c r="AA23" i="7"/>
  <c r="AA16" i="7" s="1"/>
  <c r="AB23" i="7"/>
  <c r="AB16" i="7" s="1"/>
  <c r="AC23" i="7"/>
  <c r="AC16" i="7" s="1"/>
  <c r="AD23" i="7"/>
  <c r="AD16" i="7" s="1"/>
  <c r="AE23" i="7"/>
  <c r="AE16" i="7" s="1"/>
  <c r="AF23" i="7"/>
  <c r="AF16" i="7" s="1"/>
  <c r="AG23" i="7"/>
  <c r="AH23" i="7"/>
  <c r="AH16" i="7" s="1"/>
  <c r="AI23" i="7"/>
  <c r="AI16" i="7" s="1"/>
  <c r="AJ23" i="7"/>
  <c r="AJ16" i="7" s="1"/>
  <c r="AK23" i="7"/>
  <c r="AK16" i="7" s="1"/>
  <c r="AL23" i="7"/>
  <c r="AL16" i="7" s="1"/>
  <c r="AM23" i="7"/>
  <c r="AM16" i="7" s="1"/>
  <c r="AN23" i="7"/>
  <c r="AN16" i="7" s="1"/>
  <c r="AO23" i="7"/>
  <c r="AP23" i="7"/>
  <c r="AP16" i="7" s="1"/>
  <c r="AQ23" i="7"/>
  <c r="AQ16" i="7" s="1"/>
  <c r="AR23" i="7"/>
  <c r="AR16" i="7" s="1"/>
  <c r="AS23" i="7"/>
  <c r="AT23" i="7"/>
  <c r="AT16" i="7" s="1"/>
  <c r="AU23" i="7"/>
  <c r="AU16" i="7" s="1"/>
  <c r="AV23" i="7"/>
  <c r="AV16" i="7" s="1"/>
  <c r="AW23" i="7"/>
  <c r="AX23" i="7"/>
  <c r="AX16" i="7" s="1"/>
  <c r="AY23" i="7"/>
  <c r="AZ23" i="7"/>
  <c r="AZ16" i="7" s="1"/>
  <c r="BA23" i="7"/>
  <c r="BA16" i="7" s="1"/>
  <c r="BB23" i="7"/>
  <c r="BB16" i="7" s="1"/>
  <c r="BC23" i="7"/>
  <c r="BC16" i="7" s="1"/>
  <c r="BD23" i="7"/>
  <c r="BD16" i="7" s="1"/>
  <c r="BE23" i="7"/>
  <c r="BE16" i="7" s="1"/>
  <c r="BF23" i="7"/>
  <c r="BF16" i="7" s="1"/>
  <c r="BG23" i="7"/>
  <c r="BG16" i="7" s="1"/>
  <c r="BH23" i="7"/>
  <c r="BI23" i="7"/>
  <c r="BI16" i="7" s="1"/>
  <c r="BJ23" i="7"/>
  <c r="BJ16" i="7" s="1"/>
  <c r="BK23" i="7"/>
  <c r="BK16" i="7" s="1"/>
  <c r="BL23" i="7"/>
  <c r="BL16" i="7" s="1"/>
  <c r="BM23" i="7"/>
  <c r="BN23" i="7"/>
  <c r="BN16" i="7" s="1"/>
  <c r="BO23" i="7"/>
  <c r="BO16" i="7" s="1"/>
  <c r="BP23" i="7"/>
  <c r="BP16" i="7" s="1"/>
  <c r="BQ23" i="7"/>
  <c r="BQ16" i="7" s="1"/>
  <c r="BR23" i="7"/>
  <c r="BR16" i="7" s="1"/>
  <c r="BS23" i="7"/>
  <c r="BS16" i="7" s="1"/>
  <c r="BT23" i="7"/>
  <c r="BT16" i="7" s="1"/>
  <c r="BU23" i="7"/>
  <c r="BV23" i="7"/>
  <c r="BV16" i="7" s="1"/>
  <c r="BW23" i="7"/>
  <c r="BW16" i="7" s="1"/>
  <c r="BX23" i="7"/>
  <c r="BX16" i="7" s="1"/>
  <c r="BY23" i="7"/>
  <c r="BY16" i="7" s="1"/>
  <c r="BZ23" i="7"/>
  <c r="BZ16" i="7" s="1"/>
  <c r="CA23" i="7"/>
  <c r="CA16" i="7" s="1"/>
  <c r="CB23" i="7"/>
  <c r="CB16" i="7" s="1"/>
  <c r="CC23" i="7"/>
  <c r="CD23" i="7"/>
  <c r="CD16" i="7" s="1"/>
  <c r="CE23" i="7"/>
  <c r="CE16" i="7" s="1"/>
  <c r="CF23" i="7"/>
  <c r="CF16" i="7" s="1"/>
  <c r="CG23" i="7"/>
  <c r="CG16" i="7" s="1"/>
  <c r="CH23" i="7"/>
  <c r="CH16" i="7" s="1"/>
  <c r="CI23" i="7"/>
  <c r="CI16" i="7" s="1"/>
  <c r="CJ23" i="7"/>
  <c r="CJ16" i="7" s="1"/>
  <c r="CK23" i="7"/>
  <c r="CL23" i="7"/>
  <c r="CL16" i="7" s="1"/>
  <c r="CM23" i="7"/>
  <c r="CM16" i="7" s="1"/>
  <c r="CN23" i="7"/>
  <c r="CN16" i="7" s="1"/>
  <c r="CO23" i="7"/>
  <c r="CO16" i="7" s="1"/>
  <c r="CP23" i="7"/>
  <c r="CP16" i="7" s="1"/>
  <c r="CQ23" i="7"/>
  <c r="CQ16" i="7" s="1"/>
  <c r="CR16" i="7"/>
  <c r="E23" i="7"/>
  <c r="E16" i="7" s="1"/>
  <c r="F23" i="7"/>
  <c r="F16" i="7" s="1"/>
  <c r="G23" i="7"/>
  <c r="G16" i="7" s="1"/>
  <c r="CS20" i="7" l="1"/>
  <c r="CT20" i="7" s="1"/>
  <c r="AY21" i="7"/>
  <c r="CS21" i="7" s="1"/>
  <c r="CT21" i="7" s="1"/>
  <c r="CS74" i="7"/>
  <c r="CT74" i="7" s="1"/>
  <c r="CS19" i="7"/>
  <c r="CT19" i="7" s="1"/>
  <c r="AY16" i="7"/>
  <c r="CS16" i="7" s="1"/>
  <c r="CT16" i="7" s="1"/>
  <c r="CS23" i="7"/>
  <c r="CT23" i="7" s="1"/>
  <c r="CS18" i="7"/>
  <c r="CT18" i="7" s="1"/>
  <c r="AY39" i="7"/>
  <c r="F17" i="7"/>
  <c r="AW22" i="7"/>
  <c r="AP22" i="7"/>
  <c r="AP15" i="7"/>
  <c r="BU22" i="7"/>
  <c r="AS22" i="7"/>
  <c r="AG22" i="7"/>
  <c r="BH21" i="7"/>
  <c r="BH16" i="7"/>
  <c r="BH38" i="7"/>
  <c r="CC22" i="7"/>
  <c r="CK22" i="7"/>
  <c r="BM22" i="7"/>
  <c r="AO22" i="7"/>
  <c r="BM16" i="7"/>
  <c r="V39" i="7"/>
  <c r="V38" i="7" s="1"/>
  <c r="V17" i="7" s="1"/>
  <c r="V15" i="7" s="1"/>
  <c r="M39" i="7"/>
  <c r="M38" i="7" s="1"/>
  <c r="M17" i="7" s="1"/>
  <c r="AC39" i="7"/>
  <c r="AC38" i="7" s="1"/>
  <c r="O39" i="7"/>
  <c r="O38" i="7" s="1"/>
  <c r="O22" i="7" s="1"/>
  <c r="S39" i="7"/>
  <c r="S38" i="7" s="1"/>
  <c r="S17" i="7" s="1"/>
  <c r="S15" i="7" s="1"/>
  <c r="J39" i="7"/>
  <c r="J38" i="7" s="1"/>
  <c r="J17" i="7" s="1"/>
  <c r="J15" i="7" s="1"/>
  <c r="I39" i="7"/>
  <c r="I38" i="7" s="1"/>
  <c r="I17" i="7" s="1"/>
  <c r="I15" i="7" s="1"/>
  <c r="R39" i="7"/>
  <c r="R38" i="7" s="1"/>
  <c r="R17" i="7" s="1"/>
  <c r="Y39" i="7"/>
  <c r="Y38" i="7" s="1"/>
  <c r="Y17" i="7" s="1"/>
  <c r="Y15" i="7" s="1"/>
  <c r="L39" i="7"/>
  <c r="L38" i="7" s="1"/>
  <c r="L17" i="7" s="1"/>
  <c r="L15" i="7" s="1"/>
  <c r="U39" i="7"/>
  <c r="U38" i="7" s="1"/>
  <c r="U17" i="7" s="1"/>
  <c r="U15" i="7" s="1"/>
  <c r="H39" i="7"/>
  <c r="H38" i="7" s="1"/>
  <c r="H17" i="7" s="1"/>
  <c r="H15" i="7" s="1"/>
  <c r="Q39" i="7"/>
  <c r="Q38" i="7" s="1"/>
  <c r="Q17" i="7" s="1"/>
  <c r="AW16" i="7"/>
  <c r="AW15" i="7" s="1"/>
  <c r="AG16" i="7"/>
  <c r="AG15" i="7" s="1"/>
  <c r="CC16" i="7"/>
  <c r="CC15" i="7" s="1"/>
  <c r="Q16" i="7"/>
  <c r="BE22" i="7"/>
  <c r="AS16" i="7"/>
  <c r="AS15" i="7" s="1"/>
  <c r="M16" i="7"/>
  <c r="CO22" i="7"/>
  <c r="BQ22" i="7"/>
  <c r="BI22" i="7"/>
  <c r="CG22" i="7"/>
  <c r="CK16" i="7"/>
  <c r="CK15" i="7" s="1"/>
  <c r="BU16" i="7"/>
  <c r="BU15" i="7" s="1"/>
  <c r="AO16" i="7"/>
  <c r="AO15" i="7" s="1"/>
  <c r="BY22" i="7"/>
  <c r="BA22" i="7"/>
  <c r="AK22" i="7"/>
  <c r="BQ17" i="7"/>
  <c r="BQ15" i="7" s="1"/>
  <c r="BV22" i="7"/>
  <c r="CM22" i="7"/>
  <c r="AA22" i="7"/>
  <c r="CH17" i="7"/>
  <c r="CH15" i="7" s="1"/>
  <c r="CH22" i="7"/>
  <c r="BZ17" i="7"/>
  <c r="BZ15" i="7" s="1"/>
  <c r="BZ22" i="7"/>
  <c r="BR17" i="7"/>
  <c r="BR15" i="7" s="1"/>
  <c r="BR22" i="7"/>
  <c r="BB17" i="7"/>
  <c r="BB15" i="7" s="1"/>
  <c r="BB22" i="7"/>
  <c r="AT17" i="7"/>
  <c r="AT15" i="7" s="1"/>
  <c r="AT22" i="7"/>
  <c r="AL17" i="7"/>
  <c r="AL15" i="7" s="1"/>
  <c r="AL22" i="7"/>
  <c r="N17" i="7"/>
  <c r="N22" i="7"/>
  <c r="CN17" i="7"/>
  <c r="CN15" i="7" s="1"/>
  <c r="CN22" i="7"/>
  <c r="CF17" i="7"/>
  <c r="CF15" i="7" s="1"/>
  <c r="CF22" i="7"/>
  <c r="BX17" i="7"/>
  <c r="BX15" i="7" s="1"/>
  <c r="BX22" i="7"/>
  <c r="BP17" i="7"/>
  <c r="BP15" i="7" s="1"/>
  <c r="BP22" i="7"/>
  <c r="AZ17" i="7"/>
  <c r="AZ15" i="7" s="1"/>
  <c r="AZ22" i="7"/>
  <c r="AR17" i="7"/>
  <c r="AR15" i="7" s="1"/>
  <c r="AR22" i="7"/>
  <c r="AJ17" i="7"/>
  <c r="AJ15" i="7" s="1"/>
  <c r="AJ22" i="7"/>
  <c r="AB17" i="7"/>
  <c r="AB15" i="7" s="1"/>
  <c r="AB22" i="7"/>
  <c r="CP22" i="7"/>
  <c r="CL22" i="7"/>
  <c r="CD22" i="7"/>
  <c r="BV15" i="7"/>
  <c r="BN15" i="7"/>
  <c r="BJ22" i="7"/>
  <c r="BF15" i="7"/>
  <c r="AX22" i="7"/>
  <c r="AD22" i="7"/>
  <c r="BF22" i="7"/>
  <c r="BN22" i="7"/>
  <c r="AH22" i="7"/>
  <c r="Z22" i="7"/>
  <c r="D15" i="7"/>
  <c r="CB15" i="7"/>
  <c r="BD15" i="7"/>
  <c r="BW22" i="7"/>
  <c r="CJ15" i="7"/>
  <c r="BL15" i="7"/>
  <c r="AN15" i="7"/>
  <c r="X15" i="7"/>
  <c r="CP21" i="7"/>
  <c r="CP15" i="7" s="1"/>
  <c r="CL21" i="7"/>
  <c r="CL15" i="7" s="1"/>
  <c r="CD21" i="7"/>
  <c r="CD15" i="7" s="1"/>
  <c r="BJ21" i="7"/>
  <c r="BJ15" i="7" s="1"/>
  <c r="AX21" i="7"/>
  <c r="AX15" i="7" s="1"/>
  <c r="AD21" i="7"/>
  <c r="AD15" i="7" s="1"/>
  <c r="R21" i="7"/>
  <c r="BG22" i="7"/>
  <c r="BT15" i="7"/>
  <c r="AV15" i="7"/>
  <c r="AF15" i="7"/>
  <c r="AH15" i="7"/>
  <c r="Z15" i="7"/>
  <c r="N15" i="7"/>
  <c r="AK15" i="7"/>
  <c r="AQ22" i="7"/>
  <c r="CR15" i="7"/>
  <c r="CQ17" i="7"/>
  <c r="CQ15" i="7" s="1"/>
  <c r="CQ22" i="7"/>
  <c r="CI17" i="7"/>
  <c r="CI15" i="7" s="1"/>
  <c r="CI22" i="7"/>
  <c r="CE22" i="7"/>
  <c r="CE17" i="7"/>
  <c r="CE15" i="7" s="1"/>
  <c r="CA17" i="7"/>
  <c r="CA15" i="7" s="1"/>
  <c r="CA22" i="7"/>
  <c r="BS17" i="7"/>
  <c r="BS15" i="7" s="1"/>
  <c r="BS22" i="7"/>
  <c r="BO22" i="7"/>
  <c r="BO17" i="7"/>
  <c r="BO15" i="7" s="1"/>
  <c r="BK17" i="7"/>
  <c r="BK15" i="7" s="1"/>
  <c r="BK22" i="7"/>
  <c r="BC17" i="7"/>
  <c r="BC15" i="7" s="1"/>
  <c r="BC22" i="7"/>
  <c r="AU17" i="7"/>
  <c r="AU15" i="7" s="1"/>
  <c r="AU22" i="7"/>
  <c r="AM17" i="7"/>
  <c r="AM15" i="7" s="1"/>
  <c r="AM22" i="7"/>
  <c r="AI22" i="7"/>
  <c r="AI17" i="7"/>
  <c r="AI15" i="7" s="1"/>
  <c r="AE17" i="7"/>
  <c r="AE15" i="7" s="1"/>
  <c r="AE22" i="7"/>
  <c r="W17" i="7"/>
  <c r="W15" i="7" s="1"/>
  <c r="W22" i="7"/>
  <c r="S22" i="7"/>
  <c r="CJ22" i="7"/>
  <c r="CB22" i="7"/>
  <c r="AN22" i="7"/>
  <c r="CM17" i="7"/>
  <c r="CM15" i="7" s="1"/>
  <c r="BW17" i="7"/>
  <c r="BW15" i="7" s="1"/>
  <c r="BG17" i="7"/>
  <c r="BG15" i="7" s="1"/>
  <c r="AQ17" i="7"/>
  <c r="AQ15" i="7" s="1"/>
  <c r="AA17" i="7"/>
  <c r="AA15" i="7" s="1"/>
  <c r="AV22" i="7"/>
  <c r="X22" i="7"/>
  <c r="BT22" i="7"/>
  <c r="BL22" i="7"/>
  <c r="BD22" i="7"/>
  <c r="AF22" i="7"/>
  <c r="CO15" i="7"/>
  <c r="CG15" i="7"/>
  <c r="BY15" i="7"/>
  <c r="BM15" i="7"/>
  <c r="BI15" i="7"/>
  <c r="BE15" i="7"/>
  <c r="BA15" i="7"/>
  <c r="J22" i="7"/>
  <c r="H22" i="7"/>
  <c r="E22" i="7"/>
  <c r="E17" i="7"/>
  <c r="E15" i="7" s="1"/>
  <c r="AY38" i="7" l="1"/>
  <c r="CS39" i="7"/>
  <c r="F15" i="7"/>
  <c r="O17" i="7"/>
  <c r="O15" i="7" s="1"/>
  <c r="BH17" i="7"/>
  <c r="BH15" i="7" s="1"/>
  <c r="I22" i="7"/>
  <c r="Y22" i="7"/>
  <c r="M15" i="7"/>
  <c r="BH22" i="7"/>
  <c r="V22" i="7"/>
  <c r="Q15" i="7"/>
  <c r="R22" i="7"/>
  <c r="L22" i="7"/>
  <c r="M22" i="7"/>
  <c r="U22" i="7"/>
  <c r="Q22" i="7"/>
  <c r="AC17" i="7"/>
  <c r="AC15" i="7" s="1"/>
  <c r="AC22" i="7"/>
  <c r="R15" i="7"/>
  <c r="G39" i="7"/>
  <c r="G38" i="7" s="1"/>
  <c r="P39" i="7"/>
  <c r="P38" i="7" s="1"/>
  <c r="K39" i="7"/>
  <c r="K38" i="7" s="1"/>
  <c r="T39" i="7"/>
  <c r="T38" i="7" s="1"/>
  <c r="B14" i="7"/>
  <c r="C14" i="7" s="1"/>
  <c r="AY17" i="7" l="1"/>
  <c r="CS17" i="7" s="1"/>
  <c r="AY22" i="7"/>
  <c r="CS38" i="7"/>
  <c r="CT38" i="7" s="1"/>
  <c r="CT39" i="7"/>
  <c r="T17" i="7"/>
  <c r="T15" i="7" s="1"/>
  <c r="T22" i="7"/>
  <c r="G17" i="7"/>
  <c r="G15" i="7" s="1"/>
  <c r="G22" i="7"/>
  <c r="K17" i="7"/>
  <c r="K15" i="7" s="1"/>
  <c r="K22" i="7"/>
  <c r="P17" i="7"/>
  <c r="P15" i="7" s="1"/>
  <c r="P22" i="7"/>
  <c r="CR14" i="7"/>
  <c r="CS14" i="7" s="1"/>
  <c r="CT14" i="7" s="1"/>
  <c r="CU14" i="7" s="1"/>
  <c r="D14" i="7"/>
  <c r="F22" i="7" l="1"/>
  <c r="CS22" i="7" s="1"/>
  <c r="CT22" i="7" s="1"/>
  <c r="AY15" i="7"/>
  <c r="CT17" i="7" l="1"/>
  <c r="CS15" i="7" l="1"/>
  <c r="CT15" i="7" s="1"/>
</calcChain>
</file>

<file path=xl/sharedStrings.xml><?xml version="1.0" encoding="utf-8"?>
<sst xmlns="http://schemas.openxmlformats.org/spreadsheetml/2006/main" count="661" uniqueCount="236">
  <si>
    <t>Идентификатор инвестиционного проекта</t>
  </si>
  <si>
    <t>Причины отклонений</t>
  </si>
  <si>
    <t>Всего</t>
  </si>
  <si>
    <t>Факт</t>
  </si>
  <si>
    <t>млн рублей
 (без НДС)</t>
  </si>
  <si>
    <t>Наименование инвестиционного проекта (группы инвестиционных проектов)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</si>
  <si>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</si>
  <si>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</si>
  <si>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</si>
  <si>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</si>
  <si>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</si>
  <si>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</si>
  <si>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</si>
  <si>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</si>
  <si>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шт.</t>
  </si>
  <si>
    <t>точки учета</t>
  </si>
  <si>
    <t>га</t>
  </si>
  <si>
    <t>План</t>
  </si>
  <si>
    <t>I квартал</t>
  </si>
  <si>
    <t>II квартал</t>
  </si>
  <si>
    <t>IV квартал</t>
  </si>
  <si>
    <t>%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</si>
  <si>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</si>
  <si>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>Первоначальная стоимость принимаемых к учету основных средств и нематериальных активов, млн. рублей (без НДС)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</si>
  <si>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</si>
  <si>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</si>
  <si>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</si>
  <si>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</si>
  <si>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</si>
  <si>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</si>
  <si>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</si>
  <si>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</si>
  <si>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</si>
  <si>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</si>
  <si>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</si>
  <si>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</si>
  <si>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</si>
  <si>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</si>
  <si>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</si>
  <si>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</si>
  <si>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</si>
  <si>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</si>
  <si>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</si>
  <si>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</si>
  <si>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</si>
  <si>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</si>
  <si>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</si>
  <si>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</si>
  <si>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</si>
  <si>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</si>
  <si>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</si>
  <si>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</si>
  <si>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</si>
  <si>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</si>
  <si>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</si>
  <si>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</si>
  <si>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</si>
  <si>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</si>
  <si>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</si>
  <si>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</si>
  <si>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</si>
  <si>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</si>
  <si>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</si>
  <si>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</si>
  <si>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</si>
  <si>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</si>
  <si>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</si>
  <si>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</si>
  <si>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</si>
  <si>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 xml:space="preserve">III квартал 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</si>
  <si>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</si>
  <si>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</si>
  <si>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</si>
  <si>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</si>
  <si>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</si>
  <si>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</si>
  <si>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</si>
  <si>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</si>
  <si>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</si>
  <si>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</si>
  <si>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</si>
  <si>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</si>
  <si>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</si>
  <si>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</si>
  <si>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</si>
  <si>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</si>
  <si>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</si>
  <si>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</si>
  <si>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</si>
  <si>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</si>
  <si>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</si>
  <si>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</si>
  <si>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</si>
  <si>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</si>
  <si>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</si>
  <si>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</si>
  <si>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</si>
  <si>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</si>
  <si>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</si>
  <si>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</si>
  <si>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</si>
  <si>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</si>
  <si>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</si>
  <si>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</si>
  <si>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</si>
  <si>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</si>
  <si>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</si>
  <si>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</si>
  <si>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</si>
  <si>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</si>
  <si>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</si>
  <si>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</si>
  <si>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</si>
  <si>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</si>
  <si>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</si>
  <si>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Отклонение от плана ввода основных средств по итогам отчетного периода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</si>
  <si>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</si>
  <si>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</si>
  <si>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</si>
  <si>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</si>
  <si>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</si>
  <si>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</si>
  <si>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</si>
  <si>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</si>
  <si>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</si>
  <si>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</si>
  <si>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</si>
  <si>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</si>
  <si>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</si>
  <si>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</si>
  <si>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</si>
  <si>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</si>
  <si>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</si>
  <si>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</si>
  <si>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</si>
  <si>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</si>
  <si>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</si>
  <si>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</si>
  <si>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</si>
  <si>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</si>
  <si>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</si>
  <si>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</si>
  <si>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</si>
  <si>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</si>
  <si>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</si>
  <si>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</si>
  <si>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</si>
  <si>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</si>
  <si>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</si>
  <si>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</si>
  <si>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</si>
  <si>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</si>
  <si>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</si>
  <si>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</si>
  <si>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</si>
  <si>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</si>
  <si>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</si>
  <si>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</si>
  <si>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</si>
  <si>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</si>
  <si>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</si>
  <si>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</si>
  <si>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</si>
  <si>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</si>
  <si>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</si>
  <si>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</si>
  <si>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</si>
  <si>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</si>
  <si>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</si>
  <si>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</si>
  <si>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</si>
  <si>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</si>
  <si>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</si>
  <si>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</si>
  <si>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</si>
  <si>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</si>
  <si>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</si>
  <si>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</si>
  <si>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</si>
  <si>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</si>
  <si>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</si>
  <si>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</si>
  <si>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</si>
  <si>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</si>
  <si>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</si>
  <si>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</si>
  <si>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</si>
  <si>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</si>
  <si>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</si>
  <si>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</si>
  <si>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</si>
  <si>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</si>
  <si>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</si>
  <si>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</si>
  <si>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</si>
  <si>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</si>
  <si>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</si>
  <si>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</si>
  <si>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</si>
  <si>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</si>
  <si>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</si>
  <si>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</si>
  <si>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</si>
  <si>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</si>
  <si>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</si>
  <si>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</si>
  <si>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</si>
  <si>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</si>
  <si>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</si>
  <si>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-</t>
  </si>
  <si>
    <t>J_5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</si>
  <si>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</si>
  <si>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</si>
  <si>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</si>
  <si>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</si>
  <si>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</si>
  <si>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J_11</t>
  </si>
  <si>
    <t>J_14</t>
  </si>
  <si>
    <t>Приобретение мобильной ДЭС мощностью 50 кВт</t>
  </si>
  <si>
    <t>J_18</t>
  </si>
  <si>
    <t>0,00</t>
  </si>
  <si>
    <t>0.0</t>
  </si>
  <si>
    <t>Реконструкция ПС 35/6 кВ Х-8 «Ширванская» (замена ТМ 35/6 кВ 1,8 мВА на Т-1 ТМ 35/6 кВ 1,6 мВА, Т-2 35/6 кВ 1,6 мВА)</t>
  </si>
  <si>
    <t>Отчет о реализации инвестиционной программы АО "НГТ-Энергия"</t>
  </si>
  <si>
    <t>к приказу Минэнерго России
от 25 апреля 2018 г. № 320</t>
  </si>
  <si>
    <t>Приложение №13</t>
  </si>
  <si>
    <t>Принятие основных средств и нематериальных активов к бухгалтерскому учету в 2021 году</t>
  </si>
  <si>
    <t xml:space="preserve">Строительство ВЛ-6 кВ от УЗА 186 км МН "Тихорецк-Туапсе-1" до ВЛ-6кВ № Ха-22 </t>
  </si>
  <si>
    <t>L_25</t>
  </si>
  <si>
    <t>за 4 квартал 2021 года</t>
  </si>
  <si>
    <t>Год раскрытия информации: 2022 год</t>
  </si>
  <si>
    <t>Изменение стоимости по результатам закупочных процедур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</si>
  <si>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№696 от 25.12.2019 г., с изменениями, утвержденными приказом министерства топливно-энергетического комплекса и жилищно-коммунального хозяйства Краснодарского края № 616 от 07.12.2021</t>
  </si>
  <si>
    <t>Номер группы инвестиционных проектов</t>
  </si>
  <si>
    <t>НД</t>
  </si>
  <si>
    <t>Проект не утвержден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</si>
</sst>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_р_._-;\-* #,##0.000_р_._-;_-* &quot;-&quot;??_р_._-;_-@_-"/>
    <numFmt numFmtId="167" formatCode="0.000"/>
    <numFmt numFmtId="168" formatCode="#,##0.00,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</borders>
  <cellStyleXfs count="16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4" fontId="7" fillId="2" borderId="14" applyNumberFormat="0" applyProtection="0">
      <alignment horizontal="left" vertical="center" indent="1"/>
    </xf>
    <xf numFmtId="0" fontId="3" fillId="0" borderId="0"/>
    <xf numFmtId="0" fontId="8" fillId="0" borderId="0"/>
    <xf numFmtId="0" fontId="9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Alignment="1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11" fillId="0" borderId="1" xfId="2" applyNumberFormat="1" applyFont="1" applyBorder="1" applyAlignment="1">
      <alignment horizontal="center" vertical="center"/>
    </xf>
    <xf numFmtId="166" fontId="3" fillId="0" borderId="1" xfId="13" applyNumberFormat="1" applyFont="1" applyBorder="1" applyAlignment="1">
      <alignment horizontal="center" vertical="center"/>
    </xf>
    <xf numFmtId="0" fontId="12" fillId="3" borderId="1" xfId="14" applyFont="1" applyFill="1" applyBorder="1" applyAlignment="1">
      <alignment horizontal="center" vertical="center" wrapText="1"/>
    </xf>
    <xf numFmtId="167" fontId="12" fillId="3" borderId="1" xfId="14" applyNumberFormat="1" applyFont="1" applyFill="1" applyBorder="1" applyAlignment="1">
      <alignment horizontal="center" vertical="center" wrapText="1"/>
    </xf>
    <xf numFmtId="0" fontId="12" fillId="4" borderId="1" xfId="14" applyFont="1" applyFill="1" applyBorder="1" applyAlignment="1">
      <alignment horizontal="center" vertical="center" wrapText="1"/>
    </xf>
    <xf numFmtId="0" fontId="3" fillId="4" borderId="1" xfId="14" applyFont="1" applyFill="1" applyBorder="1" applyAlignment="1">
      <alignment horizontal="center" vertical="center" wrapText="1"/>
    </xf>
    <xf numFmtId="0" fontId="3" fillId="5" borderId="1" xfId="14" applyFont="1" applyFill="1" applyBorder="1" applyAlignment="1">
      <alignment horizontal="center" vertical="center" wrapText="1"/>
    </xf>
    <xf numFmtId="0" fontId="12" fillId="6" borderId="1" xfId="2" applyFont="1" applyFill="1" applyBorder="1" applyAlignment="1">
      <alignment horizontal="center" vertical="center" wrapText="1"/>
    </xf>
    <xf numFmtId="168" fontId="12" fillId="6" borderId="1" xfId="8" applyNumberFormat="1" applyFont="1" applyFill="1" applyBorder="1" applyAlignment="1">
      <alignment horizontal="center" vertical="center"/>
    </xf>
    <xf numFmtId="0" fontId="3" fillId="5" borderId="1" xfId="3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 wrapText="1"/>
    </xf>
    <xf numFmtId="168" fontId="12" fillId="0" borderId="1" xfId="8" applyNumberFormat="1" applyFont="1" applyFill="1" applyBorder="1" applyAlignment="1">
      <alignment horizontal="center" vertical="center"/>
    </xf>
    <xf numFmtId="49" fontId="3" fillId="5" borderId="1" xfId="3" applyNumberFormat="1" applyFont="1" applyFill="1" applyBorder="1" applyAlignment="1">
      <alignment horizontal="center" vertical="center"/>
    </xf>
    <xf numFmtId="165" fontId="3" fillId="5" borderId="1" xfId="14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left" vertical="top" wrapText="1"/>
    </xf>
    <xf numFmtId="167" fontId="12" fillId="3" borderId="1" xfId="14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7" fontId="4" fillId="0" borderId="1" xfId="0" applyNumberFormat="1" applyFont="1" applyFill="1" applyBorder="1" applyAlignment="1">
      <alignment horizontal="center" vertical="center"/>
    </xf>
    <xf numFmtId="0" fontId="12" fillId="3" borderId="1" xfId="3" applyFont="1" applyFill="1" applyBorder="1" applyAlignment="1">
      <alignment horizontal="left" vertical="top" wrapText="1"/>
    </xf>
    <xf numFmtId="0" fontId="12" fillId="4" borderId="1" xfId="3" applyFont="1" applyFill="1" applyBorder="1" applyAlignment="1">
      <alignment horizontal="left" vertical="top" wrapText="1"/>
    </xf>
    <xf numFmtId="0" fontId="12" fillId="5" borderId="1" xfId="3" applyFont="1" applyFill="1" applyBorder="1" applyAlignment="1">
      <alignment horizontal="left" vertical="top" wrapText="1"/>
    </xf>
    <xf numFmtId="0" fontId="12" fillId="6" borderId="1" xfId="2" applyFont="1" applyFill="1" applyBorder="1" applyAlignment="1">
      <alignment horizontal="left" vertical="top" wrapText="1"/>
    </xf>
    <xf numFmtId="166" fontId="12" fillId="0" borderId="1" xfId="12" applyNumberFormat="1" applyFont="1" applyFill="1" applyBorder="1" applyAlignment="1">
      <alignment horizontal="left" vertical="top" wrapText="1"/>
    </xf>
    <xf numFmtId="2" fontId="3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wrapText="1"/>
    </xf>
    <xf numFmtId="167" fontId="3" fillId="4" borderId="1" xfId="14" applyNumberFormat="1" applyFont="1" applyFill="1" applyBorder="1" applyAlignment="1">
      <alignment horizontal="center" vertical="center" wrapText="1"/>
    </xf>
    <xf numFmtId="167" fontId="3" fillId="5" borderId="1" xfId="14" applyNumberFormat="1" applyFont="1" applyFill="1" applyBorder="1" applyAlignment="1">
      <alignment horizontal="center" vertical="center" wrapText="1"/>
    </xf>
    <xf numFmtId="167" fontId="12" fillId="6" borderId="1" xfId="8" applyNumberFormat="1" applyFont="1" applyFill="1" applyBorder="1" applyAlignment="1">
      <alignment horizontal="center" vertical="center"/>
    </xf>
    <xf numFmtId="167" fontId="3" fillId="5" borderId="1" xfId="3" applyNumberFormat="1" applyFont="1" applyFill="1" applyBorder="1" applyAlignment="1">
      <alignment horizontal="center" vertical="center"/>
    </xf>
    <xf numFmtId="167" fontId="3" fillId="6" borderId="1" xfId="2" applyNumberFormat="1" applyFill="1" applyBorder="1" applyAlignment="1">
      <alignment horizontal="center" vertical="center"/>
    </xf>
    <xf numFmtId="167" fontId="3" fillId="6" borderId="1" xfId="3" applyNumberFormat="1" applyFont="1" applyFill="1" applyBorder="1" applyAlignment="1">
      <alignment horizontal="center" vertical="center" wrapText="1"/>
    </xf>
    <xf numFmtId="167" fontId="4" fillId="6" borderId="1" xfId="0" applyNumberFormat="1" applyFont="1" applyFill="1" applyBorder="1" applyAlignment="1">
      <alignment horizontal="center" vertical="center"/>
    </xf>
    <xf numFmtId="167" fontId="12" fillId="0" borderId="1" xfId="8" applyNumberFormat="1" applyFont="1" applyFill="1" applyBorder="1" applyAlignment="1">
      <alignment horizontal="center" vertical="center"/>
    </xf>
    <xf numFmtId="167" fontId="4" fillId="0" borderId="0" xfId="0" applyNumberFormat="1" applyFont="1" applyFill="1" applyAlignment="1">
      <alignment horizontal="center" vertical="center"/>
    </xf>
    <xf numFmtId="167" fontId="4" fillId="0" borderId="0" xfId="0" applyNumberFormat="1" applyFont="1" applyFill="1"/>
    <xf numFmtId="9" fontId="4" fillId="0" borderId="0" xfId="15" applyFont="1" applyFill="1"/>
    <xf numFmtId="9" fontId="4" fillId="0" borderId="1" xfId="15" applyFont="1" applyFill="1" applyBorder="1" applyAlignment="1">
      <alignment horizontal="center" vertical="center" wrapText="1"/>
    </xf>
    <xf numFmtId="9" fontId="4" fillId="0" borderId="1" xfId="15" applyFont="1" applyFill="1" applyBorder="1" applyAlignment="1">
      <alignment horizontal="center" vertical="center"/>
    </xf>
    <xf numFmtId="9" fontId="4" fillId="0" borderId="0" xfId="15" applyFont="1" applyFill="1" applyAlignment="1">
      <alignment horizontal="center" vertical="center"/>
    </xf>
    <xf numFmtId="0" fontId="4" fillId="0" borderId="1" xfId="15" applyNumberFormat="1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center" vertical="center" wrapText="1"/>
    </xf>
    <xf numFmtId="0" fontId="12" fillId="5" borderId="1" xfId="2" applyFont="1" applyFill="1" applyBorder="1" applyAlignment="1">
      <alignment horizontal="left" vertical="top" wrapText="1"/>
    </xf>
    <xf numFmtId="168" fontId="12" fillId="5" borderId="1" xfId="8" applyNumberFormat="1" applyFont="1" applyFill="1" applyBorder="1" applyAlignment="1">
      <alignment horizontal="center" vertical="center"/>
    </xf>
    <xf numFmtId="167" fontId="12" fillId="5" borderId="1" xfId="8" applyNumberFormat="1" applyFont="1" applyFill="1" applyBorder="1" applyAlignment="1">
      <alignment horizontal="center" vertical="center"/>
    </xf>
    <xf numFmtId="2" fontId="3" fillId="6" borderId="1" xfId="2" applyNumberFormat="1" applyFill="1" applyBorder="1" applyAlignment="1">
      <alignment horizontal="center"/>
    </xf>
    <xf numFmtId="167" fontId="4" fillId="6" borderId="1" xfId="0" applyNumberFormat="1" applyFont="1" applyFill="1" applyBorder="1" applyAlignment="1">
      <alignment horizontal="center"/>
    </xf>
    <xf numFmtId="49" fontId="10" fillId="3" borderId="1" xfId="2" applyNumberFormat="1" applyFont="1" applyFill="1" applyBorder="1" applyAlignment="1">
      <alignment horizontal="center" vertical="center"/>
    </xf>
    <xf numFmtId="166" fontId="12" fillId="3" borderId="1" xfId="12" applyNumberFormat="1" applyFont="1" applyFill="1" applyBorder="1" applyAlignment="1">
      <alignment horizontal="left" vertical="top" wrapText="1"/>
    </xf>
    <xf numFmtId="166" fontId="3" fillId="3" borderId="1" xfId="13" applyNumberFormat="1" applyFont="1" applyFill="1" applyBorder="1" applyAlignment="1">
      <alignment horizontal="center" vertical="center"/>
    </xf>
    <xf numFmtId="167" fontId="4" fillId="3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10" fontId="2" fillId="0" borderId="1" xfId="15" applyNumberFormat="1" applyFont="1" applyFill="1" applyBorder="1" applyAlignment="1">
      <alignment horizontal="center" vertical="center"/>
    </xf>
    <xf numFmtId="167" fontId="12" fillId="0" borderId="1" xfId="14" applyNumberFormat="1" applyFont="1" applyFill="1" applyBorder="1" applyAlignment="1">
      <alignment horizontal="center" vertical="center" wrapText="1"/>
    </xf>
    <xf numFmtId="9" fontId="12" fillId="0" borderId="1" xfId="15" applyFont="1" applyFill="1" applyBorder="1" applyAlignment="1">
      <alignment horizontal="center" vertical="center" wrapText="1"/>
    </xf>
    <xf numFmtId="167" fontId="3" fillId="0" borderId="1" xfId="14" applyNumberFormat="1" applyFont="1" applyFill="1" applyBorder="1" applyAlignment="1">
      <alignment horizontal="center" vertical="center" wrapText="1"/>
    </xf>
    <xf numFmtId="9" fontId="3" fillId="0" borderId="1" xfId="15" applyFont="1" applyFill="1" applyBorder="1" applyAlignment="1">
      <alignment horizontal="center" vertical="center" wrapText="1"/>
    </xf>
    <xf numFmtId="0" fontId="3" fillId="0" borderId="1" xfId="14" applyFont="1" applyFill="1" applyBorder="1" applyAlignment="1">
      <alignment horizontal="center" vertical="center" wrapText="1"/>
    </xf>
    <xf numFmtId="9" fontId="12" fillId="0" borderId="1" xfId="15" applyFont="1" applyFill="1" applyBorder="1" applyAlignment="1">
      <alignment horizontal="center" vertical="center"/>
    </xf>
    <xf numFmtId="167" fontId="3" fillId="0" borderId="1" xfId="3" applyNumberFormat="1" applyFont="1" applyFill="1" applyBorder="1" applyAlignment="1">
      <alignment horizontal="center" vertical="center"/>
    </xf>
    <xf numFmtId="9" fontId="3" fillId="0" borderId="1" xfId="15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167" fontId="3" fillId="0" borderId="1" xfId="3" applyNumberFormat="1" applyFont="1" applyFill="1" applyBorder="1" applyAlignment="1">
      <alignment horizontal="center" vertical="center" wrapText="1"/>
    </xf>
    <xf numFmtId="49" fontId="3" fillId="0" borderId="1" xfId="3" applyNumberFormat="1" applyFont="1" applyFill="1" applyBorder="1" applyAlignment="1">
      <alignment horizontal="center" vertical="top" wrapText="1"/>
    </xf>
    <xf numFmtId="165" fontId="3" fillId="0" borderId="1" xfId="14" applyNumberFormat="1" applyFont="1" applyFill="1" applyBorder="1" applyAlignment="1">
      <alignment horizontal="center" vertical="center" wrapText="1"/>
    </xf>
    <xf numFmtId="0" fontId="3" fillId="6" borderId="1" xfId="2" applyFont="1" applyFill="1" applyBorder="1" applyAlignment="1">
      <alignment horizontal="center" vertical="center" wrapText="1"/>
    </xf>
    <xf numFmtId="0" fontId="3" fillId="6" borderId="1" xfId="2" applyFont="1" applyFill="1" applyBorder="1" applyAlignment="1">
      <alignment horizontal="left" vertical="top" wrapText="1"/>
    </xf>
    <xf numFmtId="168" fontId="3" fillId="6" borderId="1" xfId="8" applyNumberFormat="1" applyFont="1" applyFill="1" applyBorder="1" applyAlignment="1">
      <alignment horizontal="center" vertical="center"/>
    </xf>
    <xf numFmtId="167" fontId="3" fillId="6" borderId="1" xfId="8" applyNumberFormat="1" applyFont="1" applyFill="1" applyBorder="1" applyAlignment="1">
      <alignment horizontal="center" vertical="center"/>
    </xf>
    <xf numFmtId="167" fontId="3" fillId="0" borderId="1" xfId="8" applyNumberFormat="1" applyFont="1" applyFill="1" applyBorder="1" applyAlignment="1">
      <alignment horizontal="center" vertical="center"/>
    </xf>
    <xf numFmtId="168" fontId="3" fillId="0" borderId="1" xfId="8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3" xfId="0" applyFont="1" applyFill="1" applyBorder="1" applyAlignment="1">
      <alignment horizontal="center" vertical="center"/>
    </xf>
  </cellXfs>
  <cellStyles count="16">
    <cellStyle name="SAPBEXstdItem" xfId="6" xr:uid="{00000000-0005-0000-0000-000000000000}"/>
    <cellStyle name="Обычный" xfId="0" builtinId="0"/>
    <cellStyle name="Обычный 10 11" xfId="1" xr:uid="{00000000-0005-0000-0000-000002000000}"/>
    <cellStyle name="Обычный 11 2 7" xfId="14" xr:uid="{00000000-0005-0000-0000-000003000000}"/>
    <cellStyle name="Обычный 12" xfId="8" xr:uid="{00000000-0005-0000-0000-000004000000}"/>
    <cellStyle name="Обычный 2" xfId="9" xr:uid="{00000000-0005-0000-0000-000005000000}"/>
    <cellStyle name="Обычный 3 2 5" xfId="2" xr:uid="{00000000-0005-0000-0000-000006000000}"/>
    <cellStyle name="Обычный 3 4 3" xfId="7" xr:uid="{00000000-0005-0000-0000-000007000000}"/>
    <cellStyle name="Обычный 5" xfId="4" xr:uid="{00000000-0005-0000-0000-000008000000}"/>
    <cellStyle name="Обычный 7 17" xfId="3" xr:uid="{00000000-0005-0000-0000-000009000000}"/>
    <cellStyle name="Обычный 7 4 2" xfId="11" xr:uid="{00000000-0005-0000-0000-00000A000000}"/>
    <cellStyle name="Обычный 8" xfId="10" xr:uid="{00000000-0005-0000-0000-00000B000000}"/>
    <cellStyle name="Процентный" xfId="15" builtinId="5"/>
    <cellStyle name="Стиль 1 2 10" xfId="5" xr:uid="{00000000-0005-0000-0000-00000D000000}"/>
    <cellStyle name="Финансовый" xfId="12" builtinId="3"/>
    <cellStyle name="Финансовый 2 14 2" xfId="13" xr:uid="{00000000-0005-0000-0000-00000F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/&#1058;&#1040;&#1056;&#1048;&#1060;&#1067;/&#1053;&#1043;&#1058;-&#1069;&#1085;&#1077;&#1088;&#1075;&#1080;&#1103;/&#1048;&#1085;&#1074;&#1077;&#1089;&#1090;&#1080;&#1094;&#1080;&#1086;&#1085;&#1085;&#1072;&#1103;%20&#1087;&#1088;&#1086;&#1075;&#1088;&#1072;&#1084;&#1084;&#1072;/&#1050;&#1086;&#1088;&#1088;&#1077;&#1082;&#1090;&#1080;&#1088;&#1086;&#1074;&#1082;&#1072;%202021/&#1087;&#1088;&#1080;&#1082;&#1072;&#1079;%20&#1052;&#1048;&#1053;&#1058;&#1069;&#1050;/&#1055;&#1088;&#1080;&#1083;&#1086;&#1078;&#1077;&#1085;&#1080;&#1077;%20&#1082;%20&#1055;&#1088;&#1080;&#1082;&#1072;&#1079;&#1091;%20&#1086;&#1090;%2007.12.2021%20&#8470;%20616%20&#1040;&#1054;%20&#1053;&#1043;&#1058;-&#1069;&#1085;&#1077;&#1088;&#1075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4"/>
      <sheetName val="5"/>
      <sheetName val="6"/>
      <sheetName val="7"/>
      <sheetName val="8"/>
    </sheetNames>
    <sheetDataSet>
      <sheetData sheetId="0">
        <row r="45">
          <cell r="N45">
            <v>20.87008032</v>
          </cell>
        </row>
      </sheetData>
      <sheetData sheetId="1">
        <row r="45">
          <cell r="N45">
            <v>22.288702169999997</v>
          </cell>
        </row>
      </sheetData>
      <sheetData sheetId="2"/>
      <sheetData sheetId="3"/>
      <sheetData sheetId="4"/>
      <sheetData sheetId="5"/>
      <sheetData sheetId="6">
        <row r="47">
          <cell r="F47">
            <v>43.895666108333337</v>
          </cell>
        </row>
      </sheetData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4">
    <pageSetUpPr fitToPage="1"/>
  </sheetPr>
  <dimension ref="A1:CU81"/>
  <sheetViews>
    <sheetView showGridLines="0" tabSelected="1" topLeftCell="BQ1" zoomScale="55" zoomScaleNormal="55" workbookViewId="0">
      <selection activeCell="CU38" sqref="CU38"/>
    </sheetView>
  </sheetViews>
  <sheetFormatPr defaultRowHeight="18.75" x14ac:dyDescent="0.3"/>
  <cols>
    <col min="1" max="1" width="12.28515625" style="2" customWidth="1"/>
    <col min="2" max="2" width="80.7109375" style="3" customWidth="1"/>
    <col min="3" max="3" width="21.7109375" style="2" customWidth="1"/>
    <col min="4" max="4" width="24.5703125" style="2" customWidth="1"/>
    <col min="5" max="95" width="13.85546875" style="2" customWidth="1"/>
    <col min="96" max="96" width="13.85546875" style="45" customWidth="1"/>
    <col min="97" max="97" width="13.85546875" style="2" customWidth="1"/>
    <col min="98" max="98" width="13.85546875" style="45" customWidth="1"/>
    <col min="99" max="99" width="74.85546875" style="2" customWidth="1"/>
    <col min="100" max="16384" width="9.140625" style="2"/>
  </cols>
  <sheetData>
    <row r="1" spans="1:99" x14ac:dyDescent="0.3">
      <c r="A1" s="92" t="s">
        <v>22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  <c r="CD1" s="92"/>
      <c r="CE1" s="92"/>
      <c r="CF1" s="92"/>
      <c r="CG1" s="92"/>
      <c r="CH1" s="92"/>
      <c r="CI1" s="92"/>
      <c r="CJ1" s="92"/>
      <c r="CK1" s="92"/>
      <c r="CL1" s="92"/>
      <c r="CM1" s="92"/>
      <c r="CN1" s="92"/>
      <c r="CO1" s="92"/>
      <c r="CP1" s="92"/>
      <c r="CQ1" s="92"/>
      <c r="CR1" s="92"/>
      <c r="CS1" s="92"/>
      <c r="CT1" s="92"/>
      <c r="CU1" s="5" t="s">
        <v>225</v>
      </c>
    </row>
    <row r="2" spans="1:99" ht="37.5" x14ac:dyDescent="0.3">
      <c r="A2" s="92" t="s">
        <v>229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  <c r="CD2" s="92"/>
      <c r="CE2" s="92"/>
      <c r="CF2" s="92"/>
      <c r="CG2" s="92"/>
      <c r="CH2" s="92"/>
      <c r="CI2" s="92"/>
      <c r="CJ2" s="92"/>
      <c r="CK2" s="92"/>
      <c r="CL2" s="92"/>
      <c r="CM2" s="92"/>
      <c r="CN2" s="92"/>
      <c r="CO2" s="92"/>
      <c r="CP2" s="92"/>
      <c r="CQ2" s="92"/>
      <c r="CR2" s="92"/>
      <c r="CS2" s="92"/>
      <c r="CT2" s="92"/>
      <c r="CU2" s="60" t="s">
        <v>224</v>
      </c>
    </row>
    <row r="3" spans="1:99" x14ac:dyDescent="0.3">
      <c r="A3" s="1"/>
      <c r="CC3" s="2" t="s">
        <v>13</v>
      </c>
      <c r="CU3" s="5"/>
    </row>
    <row r="4" spans="1:99" x14ac:dyDescent="0.3">
      <c r="A4" s="92" t="s">
        <v>223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2"/>
      <c r="BN4" s="92"/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2"/>
      <c r="BZ4" s="92"/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5"/>
    </row>
    <row r="5" spans="1:99" x14ac:dyDescent="0.3">
      <c r="A5" s="1"/>
      <c r="CU5" s="5"/>
    </row>
    <row r="6" spans="1:99" x14ac:dyDescent="0.3">
      <c r="A6" s="92" t="s">
        <v>230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2"/>
      <c r="AH6" s="92"/>
      <c r="AI6" s="92"/>
      <c r="AJ6" s="92"/>
      <c r="AK6" s="92"/>
      <c r="AL6" s="92"/>
      <c r="AM6" s="92"/>
      <c r="AN6" s="92"/>
      <c r="AO6" s="92"/>
      <c r="AP6" s="92"/>
      <c r="AQ6" s="92"/>
      <c r="AR6" s="92"/>
      <c r="AS6" s="92"/>
      <c r="AT6" s="92"/>
      <c r="AU6" s="92"/>
      <c r="AV6" s="92"/>
      <c r="AW6" s="92"/>
      <c r="AX6" s="92"/>
      <c r="AY6" s="92"/>
      <c r="AZ6" s="92"/>
      <c r="BA6" s="92"/>
      <c r="BB6" s="92"/>
      <c r="BC6" s="92"/>
      <c r="BD6" s="92"/>
      <c r="BE6" s="92"/>
      <c r="BF6" s="92"/>
      <c r="BG6" s="92"/>
      <c r="BH6" s="92"/>
      <c r="BI6" s="92"/>
      <c r="BJ6" s="92"/>
      <c r="BK6" s="92"/>
      <c r="BL6" s="92"/>
      <c r="BM6" s="92"/>
      <c r="BN6" s="92"/>
      <c r="BO6" s="92"/>
      <c r="BP6" s="92"/>
      <c r="BQ6" s="92"/>
      <c r="BR6" s="92"/>
      <c r="BS6" s="92"/>
      <c r="BT6" s="92"/>
      <c r="BU6" s="92"/>
      <c r="BV6" s="92"/>
      <c r="BW6" s="92"/>
      <c r="BX6" s="92"/>
      <c r="BY6" s="92"/>
      <c r="BZ6" s="92"/>
      <c r="CA6" s="92"/>
      <c r="CB6" s="92"/>
      <c r="CC6" s="92"/>
      <c r="CD6" s="92"/>
      <c r="CE6" s="92"/>
      <c r="CF6" s="92"/>
      <c r="CG6" s="92"/>
      <c r="CH6" s="92"/>
      <c r="CI6" s="92"/>
      <c r="CJ6" s="92"/>
      <c r="CK6" s="92"/>
      <c r="CL6" s="92"/>
      <c r="CM6" s="92"/>
      <c r="CN6" s="92"/>
      <c r="CO6" s="92"/>
      <c r="CP6" s="92"/>
      <c r="CQ6" s="92"/>
      <c r="CR6" s="92"/>
      <c r="CS6" s="92"/>
      <c r="CT6" s="92"/>
      <c r="CU6" s="5"/>
    </row>
    <row r="7" spans="1:99" x14ac:dyDescent="0.3">
      <c r="A7" s="4"/>
    </row>
    <row r="8" spans="1:99" x14ac:dyDescent="0.3">
      <c r="A8" s="93" t="s">
        <v>232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  <c r="BI8" s="93"/>
      <c r="BJ8" s="93"/>
      <c r="BK8" s="93"/>
      <c r="BL8" s="93"/>
      <c r="BM8" s="93"/>
      <c r="BN8" s="93"/>
      <c r="BO8" s="93"/>
      <c r="BP8" s="93"/>
      <c r="BQ8" s="93"/>
      <c r="BR8" s="93"/>
      <c r="BS8" s="93"/>
      <c r="BT8" s="93"/>
      <c r="BU8" s="93"/>
      <c r="BV8" s="93"/>
      <c r="BW8" s="93"/>
      <c r="BX8" s="93"/>
      <c r="BY8" s="93"/>
      <c r="BZ8" s="93"/>
      <c r="CA8" s="93"/>
      <c r="CB8" s="93"/>
      <c r="CC8" s="93"/>
      <c r="CD8" s="93"/>
      <c r="CE8" s="93"/>
      <c r="CF8" s="93"/>
      <c r="CG8" s="93"/>
      <c r="CH8" s="93"/>
      <c r="CI8" s="93"/>
      <c r="CJ8" s="93"/>
      <c r="CK8" s="93"/>
      <c r="CL8" s="93"/>
      <c r="CM8" s="93"/>
      <c r="CN8" s="93"/>
      <c r="CO8" s="93"/>
      <c r="CP8" s="93"/>
      <c r="CQ8" s="93"/>
      <c r="CR8" s="93"/>
      <c r="CS8" s="93"/>
      <c r="CT8" s="93"/>
    </row>
    <row r="9" spans="1:99" ht="18.75" customHeight="1" x14ac:dyDescent="0.3">
      <c r="A9" s="80" t="s">
        <v>233</v>
      </c>
      <c r="B9" s="80" t="s">
        <v>5</v>
      </c>
      <c r="C9" s="80" t="s">
        <v>0</v>
      </c>
      <c r="D9" s="80" t="s">
        <v>23</v>
      </c>
      <c r="E9" s="83" t="s">
        <v>226</v>
      </c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84"/>
      <c r="BB9" s="84"/>
      <c r="BC9" s="84"/>
      <c r="BD9" s="84"/>
      <c r="BE9" s="84"/>
      <c r="BF9" s="84"/>
      <c r="BG9" s="84"/>
      <c r="BH9" s="84"/>
      <c r="BI9" s="84"/>
      <c r="BJ9" s="84"/>
      <c r="BK9" s="84"/>
      <c r="BL9" s="84"/>
      <c r="BM9" s="84"/>
      <c r="BN9" s="84"/>
      <c r="BO9" s="84"/>
      <c r="BP9" s="84"/>
      <c r="BQ9" s="84"/>
      <c r="BR9" s="84"/>
      <c r="BS9" s="84"/>
      <c r="BT9" s="84"/>
      <c r="BU9" s="84"/>
      <c r="BV9" s="84"/>
      <c r="BW9" s="84"/>
      <c r="BX9" s="84"/>
      <c r="BY9" s="84"/>
      <c r="BZ9" s="84"/>
      <c r="CA9" s="84"/>
      <c r="CB9" s="84"/>
      <c r="CC9" s="84"/>
      <c r="CD9" s="84"/>
      <c r="CE9" s="84"/>
      <c r="CF9" s="84"/>
      <c r="CG9" s="84"/>
      <c r="CH9" s="84"/>
      <c r="CI9" s="84"/>
      <c r="CJ9" s="84"/>
      <c r="CK9" s="84"/>
      <c r="CL9" s="84"/>
      <c r="CM9" s="84"/>
      <c r="CN9" s="84"/>
      <c r="CO9" s="84"/>
      <c r="CP9" s="84"/>
      <c r="CQ9" s="84"/>
      <c r="CR9" s="84"/>
      <c r="CS9" s="84"/>
      <c r="CT9" s="91"/>
      <c r="CU9" s="80" t="s">
        <v>1</v>
      </c>
    </row>
    <row r="10" spans="1:99" ht="18.75" customHeight="1" x14ac:dyDescent="0.3">
      <c r="A10" s="81"/>
      <c r="B10" s="81"/>
      <c r="C10" s="81"/>
      <c r="D10" s="81"/>
      <c r="E10" s="83" t="s">
        <v>17</v>
      </c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"/>
      <c r="AW10" s="9"/>
      <c r="AX10" s="83" t="s">
        <v>3</v>
      </c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  <c r="BM10" s="84"/>
      <c r="BN10" s="84"/>
      <c r="BO10" s="84"/>
      <c r="BP10" s="84"/>
      <c r="BQ10" s="84"/>
      <c r="BR10" s="84"/>
      <c r="BS10" s="84"/>
      <c r="BT10" s="84"/>
      <c r="BU10" s="84"/>
      <c r="BV10" s="84"/>
      <c r="BW10" s="84"/>
      <c r="BX10" s="84"/>
      <c r="BY10" s="84"/>
      <c r="BZ10" s="84"/>
      <c r="CA10" s="84"/>
      <c r="CB10" s="84"/>
      <c r="CC10" s="84"/>
      <c r="CD10" s="84"/>
      <c r="CE10" s="84"/>
      <c r="CF10" s="84"/>
      <c r="CG10" s="84"/>
      <c r="CH10" s="84"/>
      <c r="CI10" s="84"/>
      <c r="CJ10" s="84"/>
      <c r="CK10" s="84"/>
      <c r="CL10" s="84"/>
      <c r="CM10" s="84"/>
      <c r="CN10" s="84"/>
      <c r="CO10" s="8"/>
      <c r="CP10" s="9"/>
      <c r="CQ10" s="85" t="s">
        <v>115</v>
      </c>
      <c r="CR10" s="86"/>
      <c r="CS10" s="86"/>
      <c r="CT10" s="87"/>
      <c r="CU10" s="81"/>
    </row>
    <row r="11" spans="1:99" ht="25.5" customHeight="1" x14ac:dyDescent="0.3">
      <c r="A11" s="81"/>
      <c r="B11" s="81"/>
      <c r="C11" s="81"/>
      <c r="D11" s="81"/>
      <c r="E11" s="83" t="s">
        <v>2</v>
      </c>
      <c r="F11" s="84"/>
      <c r="G11" s="84"/>
      <c r="H11" s="84"/>
      <c r="I11" s="84"/>
      <c r="J11" s="84"/>
      <c r="K11" s="84"/>
      <c r="L11" s="84"/>
      <c r="M11" s="91"/>
      <c r="N11" s="83" t="s">
        <v>18</v>
      </c>
      <c r="O11" s="84"/>
      <c r="P11" s="84"/>
      <c r="Q11" s="84"/>
      <c r="R11" s="84"/>
      <c r="S11" s="84"/>
      <c r="T11" s="84"/>
      <c r="U11" s="84"/>
      <c r="V11" s="91"/>
      <c r="W11" s="83" t="s">
        <v>19</v>
      </c>
      <c r="X11" s="84"/>
      <c r="Y11" s="84"/>
      <c r="Z11" s="84"/>
      <c r="AA11" s="84"/>
      <c r="AB11" s="84"/>
      <c r="AC11" s="84"/>
      <c r="AD11" s="84"/>
      <c r="AE11" s="91"/>
      <c r="AF11" s="83" t="s">
        <v>69</v>
      </c>
      <c r="AG11" s="84"/>
      <c r="AH11" s="84"/>
      <c r="AI11" s="84"/>
      <c r="AJ11" s="84"/>
      <c r="AK11" s="84"/>
      <c r="AL11" s="84"/>
      <c r="AM11" s="84"/>
      <c r="AN11" s="91"/>
      <c r="AO11" s="83" t="s">
        <v>20</v>
      </c>
      <c r="AP11" s="84"/>
      <c r="AQ11" s="84"/>
      <c r="AR11" s="84"/>
      <c r="AS11" s="84"/>
      <c r="AT11" s="84"/>
      <c r="AU11" s="84"/>
      <c r="AV11" s="84"/>
      <c r="AW11" s="91"/>
      <c r="AX11" s="83" t="s">
        <v>2</v>
      </c>
      <c r="AY11" s="84"/>
      <c r="AZ11" s="84"/>
      <c r="BA11" s="84"/>
      <c r="BB11" s="84"/>
      <c r="BC11" s="84"/>
      <c r="BD11" s="84"/>
      <c r="BE11" s="84"/>
      <c r="BF11" s="91"/>
      <c r="BG11" s="83" t="s">
        <v>18</v>
      </c>
      <c r="BH11" s="84"/>
      <c r="BI11" s="84"/>
      <c r="BJ11" s="84"/>
      <c r="BK11" s="84"/>
      <c r="BL11" s="84"/>
      <c r="BM11" s="84"/>
      <c r="BN11" s="84"/>
      <c r="BO11" s="91"/>
      <c r="BP11" s="83" t="s">
        <v>19</v>
      </c>
      <c r="BQ11" s="84"/>
      <c r="BR11" s="84"/>
      <c r="BS11" s="84"/>
      <c r="BT11" s="84"/>
      <c r="BU11" s="84"/>
      <c r="BV11" s="84"/>
      <c r="BW11" s="8"/>
      <c r="BX11" s="9"/>
      <c r="BY11" s="83" t="s">
        <v>69</v>
      </c>
      <c r="BZ11" s="84"/>
      <c r="CA11" s="84"/>
      <c r="CB11" s="84"/>
      <c r="CC11" s="84"/>
      <c r="CD11" s="84"/>
      <c r="CE11" s="84"/>
      <c r="CF11" s="8"/>
      <c r="CG11" s="9"/>
      <c r="CH11" s="83" t="s">
        <v>20</v>
      </c>
      <c r="CI11" s="84"/>
      <c r="CJ11" s="84"/>
      <c r="CK11" s="84"/>
      <c r="CL11" s="84"/>
      <c r="CM11" s="84"/>
      <c r="CN11" s="84"/>
      <c r="CO11" s="8"/>
      <c r="CP11" s="9"/>
      <c r="CQ11" s="88"/>
      <c r="CR11" s="89"/>
      <c r="CS11" s="89"/>
      <c r="CT11" s="90"/>
      <c r="CU11" s="81"/>
    </row>
    <row r="12" spans="1:99" ht="56.25" x14ac:dyDescent="0.3">
      <c r="A12" s="81"/>
      <c r="B12" s="81"/>
      <c r="C12" s="81"/>
      <c r="D12" s="81"/>
      <c r="E12" s="6" t="s">
        <v>6</v>
      </c>
      <c r="F12" s="83" t="s">
        <v>7</v>
      </c>
      <c r="G12" s="84"/>
      <c r="H12" s="84"/>
      <c r="I12" s="84"/>
      <c r="J12" s="84"/>
      <c r="K12" s="84"/>
      <c r="L12" s="84"/>
      <c r="M12" s="91"/>
      <c r="N12" s="6" t="s">
        <v>6</v>
      </c>
      <c r="O12" s="83" t="s">
        <v>7</v>
      </c>
      <c r="P12" s="84"/>
      <c r="Q12" s="84"/>
      <c r="R12" s="84"/>
      <c r="S12" s="84"/>
      <c r="T12" s="84"/>
      <c r="U12" s="84"/>
      <c r="V12" s="91"/>
      <c r="W12" s="6" t="s">
        <v>6</v>
      </c>
      <c r="X12" s="83" t="s">
        <v>7</v>
      </c>
      <c r="Y12" s="84"/>
      <c r="Z12" s="84"/>
      <c r="AA12" s="84"/>
      <c r="AB12" s="84"/>
      <c r="AC12" s="84"/>
      <c r="AD12" s="84"/>
      <c r="AE12" s="91"/>
      <c r="AF12" s="6" t="s">
        <v>6</v>
      </c>
      <c r="AG12" s="83" t="s">
        <v>7</v>
      </c>
      <c r="AH12" s="84"/>
      <c r="AI12" s="84"/>
      <c r="AJ12" s="84"/>
      <c r="AK12" s="84"/>
      <c r="AL12" s="84"/>
      <c r="AM12" s="84"/>
      <c r="AN12" s="91"/>
      <c r="AO12" s="6" t="s">
        <v>6</v>
      </c>
      <c r="AP12" s="83" t="s">
        <v>7</v>
      </c>
      <c r="AQ12" s="84"/>
      <c r="AR12" s="84"/>
      <c r="AS12" s="84"/>
      <c r="AT12" s="84"/>
      <c r="AU12" s="84"/>
      <c r="AV12" s="84"/>
      <c r="AW12" s="91"/>
      <c r="AX12" s="6" t="s">
        <v>6</v>
      </c>
      <c r="AY12" s="83" t="s">
        <v>7</v>
      </c>
      <c r="AZ12" s="84"/>
      <c r="BA12" s="84"/>
      <c r="BB12" s="84"/>
      <c r="BC12" s="84"/>
      <c r="BD12" s="84"/>
      <c r="BE12" s="84"/>
      <c r="BF12" s="91"/>
      <c r="BG12" s="6" t="s">
        <v>6</v>
      </c>
      <c r="BH12" s="83" t="s">
        <v>7</v>
      </c>
      <c r="BI12" s="84"/>
      <c r="BJ12" s="84"/>
      <c r="BK12" s="84"/>
      <c r="BL12" s="84"/>
      <c r="BM12" s="84"/>
      <c r="BN12" s="84"/>
      <c r="BO12" s="91"/>
      <c r="BP12" s="6" t="s">
        <v>6</v>
      </c>
      <c r="BQ12" s="83" t="s">
        <v>7</v>
      </c>
      <c r="BR12" s="84"/>
      <c r="BS12" s="84"/>
      <c r="BT12" s="84"/>
      <c r="BU12" s="84"/>
      <c r="BV12" s="84"/>
      <c r="BW12" s="8"/>
      <c r="BX12" s="9"/>
      <c r="BY12" s="6" t="s">
        <v>6</v>
      </c>
      <c r="BZ12" s="83" t="s">
        <v>7</v>
      </c>
      <c r="CA12" s="84"/>
      <c r="CB12" s="84"/>
      <c r="CC12" s="84"/>
      <c r="CD12" s="84"/>
      <c r="CE12" s="84"/>
      <c r="CF12" s="8"/>
      <c r="CG12" s="9"/>
      <c r="CH12" s="6" t="s">
        <v>6</v>
      </c>
      <c r="CI12" s="83" t="s">
        <v>7</v>
      </c>
      <c r="CJ12" s="84"/>
      <c r="CK12" s="84"/>
      <c r="CL12" s="84"/>
      <c r="CM12" s="84"/>
      <c r="CN12" s="84"/>
      <c r="CO12" s="8"/>
      <c r="CP12" s="9"/>
      <c r="CQ12" s="83" t="s">
        <v>6</v>
      </c>
      <c r="CR12" s="91"/>
      <c r="CS12" s="83" t="s">
        <v>7</v>
      </c>
      <c r="CT12" s="91"/>
      <c r="CU12" s="81"/>
    </row>
    <row r="13" spans="1:99" ht="105.75" customHeight="1" x14ac:dyDescent="0.3">
      <c r="A13" s="82"/>
      <c r="B13" s="82"/>
      <c r="C13" s="82"/>
      <c r="D13" s="82"/>
      <c r="E13" s="6" t="s">
        <v>8</v>
      </c>
      <c r="F13" s="6" t="s">
        <v>8</v>
      </c>
      <c r="G13" s="6" t="s">
        <v>9</v>
      </c>
      <c r="H13" s="6" t="s">
        <v>10</v>
      </c>
      <c r="I13" s="6" t="s">
        <v>11</v>
      </c>
      <c r="J13" s="6" t="s">
        <v>12</v>
      </c>
      <c r="K13" s="6" t="s">
        <v>15</v>
      </c>
      <c r="L13" s="6" t="s">
        <v>16</v>
      </c>
      <c r="M13" s="6" t="s">
        <v>14</v>
      </c>
      <c r="N13" s="6" t="s">
        <v>8</v>
      </c>
      <c r="O13" s="6" t="s">
        <v>8</v>
      </c>
      <c r="P13" s="6" t="s">
        <v>9</v>
      </c>
      <c r="Q13" s="6" t="s">
        <v>10</v>
      </c>
      <c r="R13" s="6" t="s">
        <v>11</v>
      </c>
      <c r="S13" s="6" t="s">
        <v>12</v>
      </c>
      <c r="T13" s="6" t="s">
        <v>15</v>
      </c>
      <c r="U13" s="6" t="s">
        <v>16</v>
      </c>
      <c r="V13" s="6" t="s">
        <v>14</v>
      </c>
      <c r="W13" s="6" t="s">
        <v>8</v>
      </c>
      <c r="X13" s="6" t="s">
        <v>8</v>
      </c>
      <c r="Y13" s="6" t="s">
        <v>9</v>
      </c>
      <c r="Z13" s="6" t="s">
        <v>10</v>
      </c>
      <c r="AA13" s="6" t="s">
        <v>11</v>
      </c>
      <c r="AB13" s="6" t="s">
        <v>12</v>
      </c>
      <c r="AC13" s="6" t="s">
        <v>15</v>
      </c>
      <c r="AD13" s="6" t="s">
        <v>16</v>
      </c>
      <c r="AE13" s="6" t="s">
        <v>14</v>
      </c>
      <c r="AF13" s="6" t="s">
        <v>8</v>
      </c>
      <c r="AG13" s="6" t="s">
        <v>8</v>
      </c>
      <c r="AH13" s="6" t="s">
        <v>9</v>
      </c>
      <c r="AI13" s="6" t="s">
        <v>10</v>
      </c>
      <c r="AJ13" s="6" t="s">
        <v>11</v>
      </c>
      <c r="AK13" s="6" t="s">
        <v>12</v>
      </c>
      <c r="AL13" s="6" t="s">
        <v>15</v>
      </c>
      <c r="AM13" s="6" t="s">
        <v>16</v>
      </c>
      <c r="AN13" s="6" t="s">
        <v>14</v>
      </c>
      <c r="AO13" s="6" t="s">
        <v>8</v>
      </c>
      <c r="AP13" s="6" t="s">
        <v>8</v>
      </c>
      <c r="AQ13" s="6" t="s">
        <v>9</v>
      </c>
      <c r="AR13" s="6" t="s">
        <v>10</v>
      </c>
      <c r="AS13" s="6" t="s">
        <v>11</v>
      </c>
      <c r="AT13" s="6" t="s">
        <v>12</v>
      </c>
      <c r="AU13" s="6" t="s">
        <v>15</v>
      </c>
      <c r="AV13" s="6" t="s">
        <v>16</v>
      </c>
      <c r="AW13" s="6" t="s">
        <v>14</v>
      </c>
      <c r="AX13" s="6" t="s">
        <v>8</v>
      </c>
      <c r="AY13" s="6" t="s">
        <v>8</v>
      </c>
      <c r="AZ13" s="6" t="s">
        <v>9</v>
      </c>
      <c r="BA13" s="6" t="s">
        <v>10</v>
      </c>
      <c r="BB13" s="6" t="s">
        <v>11</v>
      </c>
      <c r="BC13" s="6" t="s">
        <v>12</v>
      </c>
      <c r="BD13" s="6" t="s">
        <v>15</v>
      </c>
      <c r="BE13" s="6" t="s">
        <v>16</v>
      </c>
      <c r="BF13" s="6" t="s">
        <v>14</v>
      </c>
      <c r="BG13" s="6" t="s">
        <v>8</v>
      </c>
      <c r="BH13" s="6" t="s">
        <v>8</v>
      </c>
      <c r="BI13" s="6" t="s">
        <v>9</v>
      </c>
      <c r="BJ13" s="6" t="s">
        <v>10</v>
      </c>
      <c r="BK13" s="6" t="s">
        <v>11</v>
      </c>
      <c r="BL13" s="6" t="s">
        <v>12</v>
      </c>
      <c r="BM13" s="6" t="s">
        <v>15</v>
      </c>
      <c r="BN13" s="6" t="s">
        <v>16</v>
      </c>
      <c r="BO13" s="6" t="s">
        <v>14</v>
      </c>
      <c r="BP13" s="6" t="s">
        <v>8</v>
      </c>
      <c r="BQ13" s="6" t="s">
        <v>8</v>
      </c>
      <c r="BR13" s="6" t="s">
        <v>9</v>
      </c>
      <c r="BS13" s="6" t="s">
        <v>10</v>
      </c>
      <c r="BT13" s="6" t="s">
        <v>11</v>
      </c>
      <c r="BU13" s="6" t="s">
        <v>12</v>
      </c>
      <c r="BV13" s="6" t="s">
        <v>15</v>
      </c>
      <c r="BW13" s="6" t="s">
        <v>16</v>
      </c>
      <c r="BX13" s="6" t="s">
        <v>14</v>
      </c>
      <c r="BY13" s="6" t="s">
        <v>8</v>
      </c>
      <c r="BZ13" s="6" t="s">
        <v>8</v>
      </c>
      <c r="CA13" s="6" t="s">
        <v>9</v>
      </c>
      <c r="CB13" s="6" t="s">
        <v>10</v>
      </c>
      <c r="CC13" s="6" t="s">
        <v>11</v>
      </c>
      <c r="CD13" s="6" t="s">
        <v>12</v>
      </c>
      <c r="CE13" s="6" t="s">
        <v>15</v>
      </c>
      <c r="CF13" s="6" t="s">
        <v>16</v>
      </c>
      <c r="CG13" s="6" t="s">
        <v>14</v>
      </c>
      <c r="CH13" s="6" t="s">
        <v>8</v>
      </c>
      <c r="CI13" s="6" t="s">
        <v>8</v>
      </c>
      <c r="CJ13" s="6" t="s">
        <v>9</v>
      </c>
      <c r="CK13" s="6" t="s">
        <v>10</v>
      </c>
      <c r="CL13" s="6" t="s">
        <v>11</v>
      </c>
      <c r="CM13" s="6" t="s">
        <v>12</v>
      </c>
      <c r="CN13" s="6" t="s">
        <v>15</v>
      </c>
      <c r="CO13" s="6" t="s">
        <v>16</v>
      </c>
      <c r="CP13" s="6" t="s">
        <v>14</v>
      </c>
      <c r="CQ13" s="6" t="s">
        <v>4</v>
      </c>
      <c r="CR13" s="46" t="s">
        <v>21</v>
      </c>
      <c r="CS13" s="6" t="s">
        <v>4</v>
      </c>
      <c r="CT13" s="46" t="s">
        <v>21</v>
      </c>
      <c r="CU13" s="82"/>
    </row>
    <row r="14" spans="1:99" x14ac:dyDescent="0.3">
      <c r="A14" s="6">
        <v>1</v>
      </c>
      <c r="B14" s="6">
        <f>A14+1</f>
        <v>2</v>
      </c>
      <c r="C14" s="6">
        <f>B14+1</f>
        <v>3</v>
      </c>
      <c r="D14" s="6">
        <f>C14+1</f>
        <v>4</v>
      </c>
      <c r="E14" s="6" t="s">
        <v>24</v>
      </c>
      <c r="F14" s="6" t="s">
        <v>25</v>
      </c>
      <c r="G14" s="6" t="s">
        <v>26</v>
      </c>
      <c r="H14" s="6" t="s">
        <v>27</v>
      </c>
      <c r="I14" s="6" t="s">
        <v>28</v>
      </c>
      <c r="J14" s="6" t="s">
        <v>29</v>
      </c>
      <c r="K14" s="6" t="s">
        <v>30</v>
      </c>
      <c r="L14" s="6" t="s">
        <v>31</v>
      </c>
      <c r="M14" s="6" t="s">
        <v>32</v>
      </c>
      <c r="N14" s="6" t="s">
        <v>33</v>
      </c>
      <c r="O14" s="6" t="s">
        <v>34</v>
      </c>
      <c r="P14" s="6" t="s">
        <v>35</v>
      </c>
      <c r="Q14" s="6" t="s">
        <v>36</v>
      </c>
      <c r="R14" s="6" t="s">
        <v>37</v>
      </c>
      <c r="S14" s="6" t="s">
        <v>38</v>
      </c>
      <c r="T14" s="6" t="s">
        <v>39</v>
      </c>
      <c r="U14" s="6" t="s">
        <v>40</v>
      </c>
      <c r="V14" s="6" t="s">
        <v>41</v>
      </c>
      <c r="W14" s="6" t="s">
        <v>42</v>
      </c>
      <c r="X14" s="6" t="s">
        <v>43</v>
      </c>
      <c r="Y14" s="6" t="s">
        <v>44</v>
      </c>
      <c r="Z14" s="6" t="s">
        <v>45</v>
      </c>
      <c r="AA14" s="6" t="s">
        <v>46</v>
      </c>
      <c r="AB14" s="6" t="s">
        <v>47</v>
      </c>
      <c r="AC14" s="6" t="s">
        <v>48</v>
      </c>
      <c r="AD14" s="6" t="s">
        <v>49</v>
      </c>
      <c r="AE14" s="6" t="s">
        <v>50</v>
      </c>
      <c r="AF14" s="6" t="s">
        <v>51</v>
      </c>
      <c r="AG14" s="6" t="s">
        <v>52</v>
      </c>
      <c r="AH14" s="6" t="s">
        <v>53</v>
      </c>
      <c r="AI14" s="6" t="s">
        <v>54</v>
      </c>
      <c r="AJ14" s="6" t="s">
        <v>55</v>
      </c>
      <c r="AK14" s="6" t="s">
        <v>56</v>
      </c>
      <c r="AL14" s="6" t="s">
        <v>57</v>
      </c>
      <c r="AM14" s="6" t="s">
        <v>58</v>
      </c>
      <c r="AN14" s="6" t="s">
        <v>59</v>
      </c>
      <c r="AO14" s="6" t="s">
        <v>60</v>
      </c>
      <c r="AP14" s="6" t="s">
        <v>61</v>
      </c>
      <c r="AQ14" s="6" t="s">
        <v>62</v>
      </c>
      <c r="AR14" s="6" t="s">
        <v>63</v>
      </c>
      <c r="AS14" s="6" t="s">
        <v>64</v>
      </c>
      <c r="AT14" s="6" t="s">
        <v>65</v>
      </c>
      <c r="AU14" s="6" t="s">
        <v>66</v>
      </c>
      <c r="AV14" s="6" t="s">
        <v>67</v>
      </c>
      <c r="AW14" s="6" t="s">
        <v>68</v>
      </c>
      <c r="AX14" s="6" t="s">
        <v>70</v>
      </c>
      <c r="AY14" s="6" t="s">
        <v>71</v>
      </c>
      <c r="AZ14" s="6" t="s">
        <v>72</v>
      </c>
      <c r="BA14" s="6" t="s">
        <v>73</v>
      </c>
      <c r="BB14" s="6" t="s">
        <v>74</v>
      </c>
      <c r="BC14" s="6" t="s">
        <v>75</v>
      </c>
      <c r="BD14" s="6" t="s">
        <v>76</v>
      </c>
      <c r="BE14" s="6" t="s">
        <v>77</v>
      </c>
      <c r="BF14" s="6" t="s">
        <v>78</v>
      </c>
      <c r="BG14" s="6" t="s">
        <v>79</v>
      </c>
      <c r="BH14" s="6" t="s">
        <v>80</v>
      </c>
      <c r="BI14" s="6" t="s">
        <v>81</v>
      </c>
      <c r="BJ14" s="6" t="s">
        <v>82</v>
      </c>
      <c r="BK14" s="6" t="s">
        <v>83</v>
      </c>
      <c r="BL14" s="6" t="s">
        <v>84</v>
      </c>
      <c r="BM14" s="6" t="s">
        <v>85</v>
      </c>
      <c r="BN14" s="6" t="s">
        <v>86</v>
      </c>
      <c r="BO14" s="6" t="s">
        <v>87</v>
      </c>
      <c r="BP14" s="6" t="s">
        <v>88</v>
      </c>
      <c r="BQ14" s="6" t="s">
        <v>89</v>
      </c>
      <c r="BR14" s="6" t="s">
        <v>90</v>
      </c>
      <c r="BS14" s="6" t="s">
        <v>91</v>
      </c>
      <c r="BT14" s="6" t="s">
        <v>92</v>
      </c>
      <c r="BU14" s="6" t="s">
        <v>93</v>
      </c>
      <c r="BV14" s="7" t="s">
        <v>94</v>
      </c>
      <c r="BW14" s="6" t="s">
        <v>95</v>
      </c>
      <c r="BX14" s="6" t="s">
        <v>96</v>
      </c>
      <c r="BY14" s="6" t="s">
        <v>97</v>
      </c>
      <c r="BZ14" s="6" t="s">
        <v>98</v>
      </c>
      <c r="CA14" s="6" t="s">
        <v>99</v>
      </c>
      <c r="CB14" s="6" t="s">
        <v>100</v>
      </c>
      <c r="CC14" s="6" t="s">
        <v>101</v>
      </c>
      <c r="CD14" s="6" t="s">
        <v>102</v>
      </c>
      <c r="CE14" s="6" t="s">
        <v>103</v>
      </c>
      <c r="CF14" s="6" t="s">
        <v>104</v>
      </c>
      <c r="CG14" s="6" t="s">
        <v>105</v>
      </c>
      <c r="CH14" s="6" t="s">
        <v>106</v>
      </c>
      <c r="CI14" s="6" t="s">
        <v>107</v>
      </c>
      <c r="CJ14" s="6" t="s">
        <v>108</v>
      </c>
      <c r="CK14" s="6" t="s">
        <v>109</v>
      </c>
      <c r="CL14" s="6" t="s">
        <v>110</v>
      </c>
      <c r="CM14" s="6" t="s">
        <v>111</v>
      </c>
      <c r="CN14" s="6" t="s">
        <v>112</v>
      </c>
      <c r="CO14" s="6" t="s">
        <v>113</v>
      </c>
      <c r="CP14" s="6" t="s">
        <v>114</v>
      </c>
      <c r="CQ14" s="6">
        <v>7</v>
      </c>
      <c r="CR14" s="49">
        <f>CQ14+1</f>
        <v>8</v>
      </c>
      <c r="CS14" s="6">
        <f>CR14+1</f>
        <v>9</v>
      </c>
      <c r="CT14" s="49">
        <f>CS14+1</f>
        <v>10</v>
      </c>
      <c r="CU14" s="6">
        <f>CT14+1</f>
        <v>11</v>
      </c>
    </row>
    <row r="15" spans="1:99" x14ac:dyDescent="0.3">
      <c r="A15" s="56" t="s">
        <v>221</v>
      </c>
      <c r="B15" s="57" t="s">
        <v>116</v>
      </c>
      <c r="C15" s="58" t="s">
        <v>131</v>
      </c>
      <c r="D15" s="59">
        <f t="shared" ref="D15" si="0">SUM(D16:D21)</f>
        <v>58.006389823486671</v>
      </c>
      <c r="E15" s="59">
        <f>SUM(E16:E21)</f>
        <v>0</v>
      </c>
      <c r="F15" s="59">
        <f>SUM(F16:F21)</f>
        <v>43.895666108333337</v>
      </c>
      <c r="G15" s="59">
        <f t="shared" ref="G15:Q15" si="1">SUM(G16:G21)</f>
        <v>3.2</v>
      </c>
      <c r="H15" s="59">
        <f t="shared" si="1"/>
        <v>0</v>
      </c>
      <c r="I15" s="59">
        <f t="shared" si="1"/>
        <v>0</v>
      </c>
      <c r="J15" s="59">
        <f t="shared" si="1"/>
        <v>0</v>
      </c>
      <c r="K15" s="59">
        <f t="shared" si="1"/>
        <v>0</v>
      </c>
      <c r="L15" s="59">
        <f t="shared" si="1"/>
        <v>0</v>
      </c>
      <c r="M15" s="59">
        <f>SUM(M16:M21)</f>
        <v>0</v>
      </c>
      <c r="N15" s="59">
        <f t="shared" si="1"/>
        <v>0</v>
      </c>
      <c r="O15" s="59">
        <f>SUM(O16:O21)</f>
        <v>0</v>
      </c>
      <c r="P15" s="59">
        <f t="shared" si="1"/>
        <v>0</v>
      </c>
      <c r="Q15" s="59">
        <f t="shared" si="1"/>
        <v>0</v>
      </c>
      <c r="R15" s="59">
        <f t="shared" ref="R15" si="2">SUM(R16:R21)</f>
        <v>0</v>
      </c>
      <c r="S15" s="59">
        <f t="shared" ref="S15" si="3">SUM(S16:S21)</f>
        <v>0</v>
      </c>
      <c r="T15" s="59">
        <f t="shared" ref="T15" si="4">SUM(T16:T21)</f>
        <v>0</v>
      </c>
      <c r="U15" s="59">
        <f t="shared" ref="U15" si="5">SUM(U16:U21)</f>
        <v>0</v>
      </c>
      <c r="V15" s="59">
        <f t="shared" ref="V15" si="6">SUM(V16:V21)</f>
        <v>0</v>
      </c>
      <c r="W15" s="59">
        <f t="shared" ref="W15" si="7">SUM(W16:W21)</f>
        <v>0</v>
      </c>
      <c r="X15" s="59">
        <f t="shared" ref="X15" si="8">SUM(X16:X21)</f>
        <v>0</v>
      </c>
      <c r="Y15" s="59">
        <f t="shared" ref="Y15" si="9">SUM(Y16:Y21)</f>
        <v>0</v>
      </c>
      <c r="Z15" s="59">
        <f t="shared" ref="Z15" si="10">SUM(Z16:Z21)</f>
        <v>0</v>
      </c>
      <c r="AA15" s="59">
        <f t="shared" ref="AA15" si="11">SUM(AA16:AA21)</f>
        <v>0</v>
      </c>
      <c r="AB15" s="59">
        <f t="shared" ref="AB15:AC15" si="12">SUM(AB16:AB21)</f>
        <v>0</v>
      </c>
      <c r="AC15" s="59">
        <f t="shared" si="12"/>
        <v>0</v>
      </c>
      <c r="AD15" s="59">
        <f t="shared" ref="AD15" si="13">SUM(AD16:AD21)</f>
        <v>0</v>
      </c>
      <c r="AE15" s="59">
        <f t="shared" ref="AE15" si="14">SUM(AE16:AE21)</f>
        <v>0</v>
      </c>
      <c r="AF15" s="59">
        <f t="shared" ref="AF15" si="15">SUM(AF16:AF21)</f>
        <v>0</v>
      </c>
      <c r="AG15" s="59">
        <f t="shared" ref="AG15" si="16">SUM(AG16:AG21)</f>
        <v>0</v>
      </c>
      <c r="AH15" s="59">
        <f t="shared" ref="AH15" si="17">SUM(AH16:AH21)</f>
        <v>0</v>
      </c>
      <c r="AI15" s="59">
        <f t="shared" ref="AI15" si="18">SUM(AI16:AI21)</f>
        <v>0</v>
      </c>
      <c r="AJ15" s="59">
        <f t="shared" ref="AJ15" si="19">SUM(AJ16:AJ21)</f>
        <v>0</v>
      </c>
      <c r="AK15" s="59">
        <f t="shared" ref="AK15" si="20">SUM(AK16:AK21)</f>
        <v>0</v>
      </c>
      <c r="AL15" s="59">
        <f t="shared" ref="AL15" si="21">SUM(AL16:AL21)</f>
        <v>0</v>
      </c>
      <c r="AM15" s="59">
        <f t="shared" ref="AM15" si="22">SUM(AM16:AM21)</f>
        <v>0</v>
      </c>
      <c r="AN15" s="59">
        <f t="shared" ref="AN15:AO15" si="23">SUM(AN16:AN21)</f>
        <v>0</v>
      </c>
      <c r="AO15" s="59">
        <f t="shared" si="23"/>
        <v>0</v>
      </c>
      <c r="AP15" s="59">
        <f>SUM(AP16:AP21)</f>
        <v>43.895666108333337</v>
      </c>
      <c r="AQ15" s="59">
        <f t="shared" ref="AQ15" si="24">SUM(AQ16:AQ21)</f>
        <v>3.2</v>
      </c>
      <c r="AR15" s="59">
        <f t="shared" ref="AR15" si="25">SUM(AR16:AR21)</f>
        <v>0</v>
      </c>
      <c r="AS15" s="59">
        <f t="shared" ref="AS15" si="26">SUM(AS16:AS21)</f>
        <v>0</v>
      </c>
      <c r="AT15" s="59">
        <f t="shared" ref="AT15" si="27">SUM(AT16:AT21)</f>
        <v>0</v>
      </c>
      <c r="AU15" s="59">
        <f t="shared" ref="AU15" si="28">SUM(AU16:AU21)</f>
        <v>0</v>
      </c>
      <c r="AV15" s="59">
        <f t="shared" ref="AV15" si="29">SUM(AV16:AV21)</f>
        <v>0</v>
      </c>
      <c r="AW15" s="59">
        <f t="shared" ref="AW15" si="30">SUM(AW16:AW21)</f>
        <v>0</v>
      </c>
      <c r="AX15" s="59">
        <f t="shared" ref="AX15" si="31">SUM(AX16:AX21)</f>
        <v>0</v>
      </c>
      <c r="AY15" s="59">
        <f t="shared" ref="AY15" si="32">SUM(AY16:AY21)</f>
        <v>39.04947335</v>
      </c>
      <c r="AZ15" s="59">
        <f t="shared" ref="AZ15:BA15" si="33">SUM(AZ16:AZ21)</f>
        <v>3.2</v>
      </c>
      <c r="BA15" s="59">
        <f t="shared" si="33"/>
        <v>0</v>
      </c>
      <c r="BB15" s="59">
        <f t="shared" ref="BB15" si="34">SUM(BB16:BB21)</f>
        <v>0</v>
      </c>
      <c r="BC15" s="59">
        <f t="shared" ref="BC15" si="35">SUM(BC16:BC21)</f>
        <v>0</v>
      </c>
      <c r="BD15" s="59">
        <f t="shared" ref="BD15" si="36">SUM(BD16:BD21)</f>
        <v>0</v>
      </c>
      <c r="BE15" s="59">
        <f t="shared" ref="BE15" si="37">SUM(BE16:BE21)</f>
        <v>0</v>
      </c>
      <c r="BF15" s="59">
        <f t="shared" ref="BF15" si="38">SUM(BF16:BF21)</f>
        <v>0</v>
      </c>
      <c r="BG15" s="59">
        <f t="shared" ref="BG15" si="39">SUM(BG16:BG21)</f>
        <v>0</v>
      </c>
      <c r="BH15" s="59">
        <f t="shared" ref="BH15" si="40">SUM(BH16:BH21)</f>
        <v>0</v>
      </c>
      <c r="BI15" s="59">
        <f t="shared" ref="BI15" si="41">SUM(BI16:BI21)</f>
        <v>0</v>
      </c>
      <c r="BJ15" s="59">
        <f t="shared" ref="BJ15" si="42">SUM(BJ16:BJ21)</f>
        <v>0</v>
      </c>
      <c r="BK15" s="59">
        <f t="shared" ref="BK15" si="43">SUM(BK16:BK21)</f>
        <v>0</v>
      </c>
      <c r="BL15" s="59">
        <f t="shared" ref="BL15:BM15" si="44">SUM(BL16:BL21)</f>
        <v>0</v>
      </c>
      <c r="BM15" s="59">
        <f t="shared" si="44"/>
        <v>0</v>
      </c>
      <c r="BN15" s="59">
        <f t="shared" ref="BN15" si="45">SUM(BN16:BN21)</f>
        <v>0</v>
      </c>
      <c r="BO15" s="59">
        <f t="shared" ref="BO15" si="46">SUM(BO16:BO21)</f>
        <v>0</v>
      </c>
      <c r="BP15" s="59">
        <f t="shared" ref="BP15" si="47">SUM(BP16:BP21)</f>
        <v>0</v>
      </c>
      <c r="BQ15" s="59">
        <f t="shared" ref="BQ15" si="48">SUM(BQ16:BQ21)</f>
        <v>0</v>
      </c>
      <c r="BR15" s="59">
        <f t="shared" ref="BR15" si="49">SUM(BR16:BR21)</f>
        <v>0</v>
      </c>
      <c r="BS15" s="59">
        <f t="shared" ref="BS15" si="50">SUM(BS16:BS21)</f>
        <v>0</v>
      </c>
      <c r="BT15" s="59">
        <f t="shared" ref="BT15" si="51">SUM(BT16:BT21)</f>
        <v>0</v>
      </c>
      <c r="BU15" s="59">
        <f t="shared" ref="BU15" si="52">SUM(BU16:BU21)</f>
        <v>0</v>
      </c>
      <c r="BV15" s="59">
        <f t="shared" ref="BV15" si="53">SUM(BV16:BV21)</f>
        <v>0</v>
      </c>
      <c r="BW15" s="59">
        <f t="shared" ref="BW15" si="54">SUM(BW16:BW21)</f>
        <v>0</v>
      </c>
      <c r="BX15" s="59">
        <f t="shared" ref="BX15:BY15" si="55">SUM(BX16:BX21)</f>
        <v>0</v>
      </c>
      <c r="BY15" s="59">
        <f t="shared" si="55"/>
        <v>0</v>
      </c>
      <c r="BZ15" s="59">
        <f t="shared" ref="BZ15" si="56">SUM(BZ16:BZ21)</f>
        <v>0</v>
      </c>
      <c r="CA15" s="59">
        <f t="shared" ref="CA15" si="57">SUM(CA16:CA21)</f>
        <v>0</v>
      </c>
      <c r="CB15" s="59">
        <f t="shared" ref="CB15" si="58">SUM(CB16:CB21)</f>
        <v>0</v>
      </c>
      <c r="CC15" s="59">
        <f t="shared" ref="CC15" si="59">SUM(CC16:CC21)</f>
        <v>0</v>
      </c>
      <c r="CD15" s="59">
        <f t="shared" ref="CD15" si="60">SUM(CD16:CD21)</f>
        <v>0</v>
      </c>
      <c r="CE15" s="59">
        <f t="shared" ref="CE15" si="61">SUM(CE16:CE21)</f>
        <v>0</v>
      </c>
      <c r="CF15" s="59">
        <f t="shared" ref="CF15" si="62">SUM(CF16:CF21)</f>
        <v>0</v>
      </c>
      <c r="CG15" s="59">
        <f t="shared" ref="CG15" si="63">SUM(CG16:CG21)</f>
        <v>0</v>
      </c>
      <c r="CH15" s="59">
        <f t="shared" ref="CH15" si="64">SUM(CH16:CH21)</f>
        <v>0</v>
      </c>
      <c r="CI15" s="59">
        <f t="shared" ref="CI15" si="65">SUM(CI16:CI21)</f>
        <v>39.04947335</v>
      </c>
      <c r="CJ15" s="59">
        <f t="shared" ref="CJ15:CK15" si="66">SUM(CJ16:CJ21)</f>
        <v>3.2</v>
      </c>
      <c r="CK15" s="59">
        <f t="shared" si="66"/>
        <v>0</v>
      </c>
      <c r="CL15" s="59">
        <f t="shared" ref="CL15" si="67">SUM(CL16:CL21)</f>
        <v>0</v>
      </c>
      <c r="CM15" s="59">
        <f t="shared" ref="CM15" si="68">SUM(CM16:CM21)</f>
        <v>0</v>
      </c>
      <c r="CN15" s="59">
        <f t="shared" ref="CN15" si="69">SUM(CN16:CN21)</f>
        <v>0</v>
      </c>
      <c r="CO15" s="59">
        <f t="shared" ref="CO15" si="70">SUM(CO16:CO21)</f>
        <v>0</v>
      </c>
      <c r="CP15" s="59">
        <f t="shared" ref="CP15" si="71">SUM(CP16:CP21)</f>
        <v>0</v>
      </c>
      <c r="CQ15" s="27">
        <f t="shared" ref="CQ15" si="72">SUM(CQ16:CQ21)</f>
        <v>0</v>
      </c>
      <c r="CR15" s="47">
        <f t="shared" ref="CR15" si="73">SUM(CR16:CR21)</f>
        <v>0</v>
      </c>
      <c r="CS15" s="27">
        <f>AY15-F15</f>
        <v>-4.8461927583333377</v>
      </c>
      <c r="CT15" s="61">
        <f>IFERROR((CS15/F15),0)</f>
        <v>-0.11040253373472139</v>
      </c>
      <c r="CU15" s="26" t="s">
        <v>117</v>
      </c>
    </row>
    <row r="16" spans="1:99" x14ac:dyDescent="0.3">
      <c r="A16" s="10" t="s">
        <v>118</v>
      </c>
      <c r="B16" s="32" t="s">
        <v>119</v>
      </c>
      <c r="C16" s="11" t="s">
        <v>131</v>
      </c>
      <c r="D16" s="27">
        <f>D23</f>
        <v>12.850689823486668</v>
      </c>
      <c r="E16" s="27">
        <f>E23</f>
        <v>0</v>
      </c>
      <c r="F16" s="27">
        <f t="shared" ref="F16:BQ16" si="74">F23</f>
        <v>0</v>
      </c>
      <c r="G16" s="27">
        <f t="shared" si="74"/>
        <v>0</v>
      </c>
      <c r="H16" s="27">
        <f t="shared" si="74"/>
        <v>0</v>
      </c>
      <c r="I16" s="27">
        <f t="shared" si="74"/>
        <v>0</v>
      </c>
      <c r="J16" s="27">
        <f t="shared" si="74"/>
        <v>0</v>
      </c>
      <c r="K16" s="27">
        <f t="shared" si="74"/>
        <v>0</v>
      </c>
      <c r="L16" s="27">
        <f t="shared" si="74"/>
        <v>0</v>
      </c>
      <c r="M16" s="27">
        <f t="shared" si="74"/>
        <v>0</v>
      </c>
      <c r="N16" s="27">
        <f t="shared" si="74"/>
        <v>0</v>
      </c>
      <c r="O16" s="27">
        <f t="shared" si="74"/>
        <v>0</v>
      </c>
      <c r="P16" s="27">
        <f t="shared" si="74"/>
        <v>0</v>
      </c>
      <c r="Q16" s="27">
        <f t="shared" si="74"/>
        <v>0</v>
      </c>
      <c r="R16" s="27">
        <f t="shared" si="74"/>
        <v>0</v>
      </c>
      <c r="S16" s="27">
        <f t="shared" si="74"/>
        <v>0</v>
      </c>
      <c r="T16" s="27">
        <f t="shared" si="74"/>
        <v>0</v>
      </c>
      <c r="U16" s="27">
        <f t="shared" si="74"/>
        <v>0</v>
      </c>
      <c r="V16" s="27">
        <f t="shared" si="74"/>
        <v>0</v>
      </c>
      <c r="W16" s="27">
        <f t="shared" si="74"/>
        <v>0</v>
      </c>
      <c r="X16" s="27">
        <f t="shared" si="74"/>
        <v>0</v>
      </c>
      <c r="Y16" s="27">
        <f t="shared" si="74"/>
        <v>0</v>
      </c>
      <c r="Z16" s="27">
        <f t="shared" si="74"/>
        <v>0</v>
      </c>
      <c r="AA16" s="27">
        <f t="shared" si="74"/>
        <v>0</v>
      </c>
      <c r="AB16" s="27">
        <f t="shared" si="74"/>
        <v>0</v>
      </c>
      <c r="AC16" s="27">
        <f t="shared" si="74"/>
        <v>0</v>
      </c>
      <c r="AD16" s="27">
        <f t="shared" si="74"/>
        <v>0</v>
      </c>
      <c r="AE16" s="27">
        <f t="shared" si="74"/>
        <v>0</v>
      </c>
      <c r="AF16" s="27">
        <f t="shared" si="74"/>
        <v>0</v>
      </c>
      <c r="AG16" s="27">
        <f t="shared" si="74"/>
        <v>0</v>
      </c>
      <c r="AH16" s="27">
        <f t="shared" si="74"/>
        <v>0</v>
      </c>
      <c r="AI16" s="27">
        <f t="shared" si="74"/>
        <v>0</v>
      </c>
      <c r="AJ16" s="27">
        <f t="shared" si="74"/>
        <v>0</v>
      </c>
      <c r="AK16" s="27">
        <f t="shared" si="74"/>
        <v>0</v>
      </c>
      <c r="AL16" s="27">
        <f t="shared" si="74"/>
        <v>0</v>
      </c>
      <c r="AM16" s="27">
        <f t="shared" si="74"/>
        <v>0</v>
      </c>
      <c r="AN16" s="27">
        <f t="shared" si="74"/>
        <v>0</v>
      </c>
      <c r="AO16" s="27">
        <f t="shared" si="74"/>
        <v>0</v>
      </c>
      <c r="AP16" s="27">
        <f t="shared" si="74"/>
        <v>0</v>
      </c>
      <c r="AQ16" s="27">
        <f t="shared" si="74"/>
        <v>0</v>
      </c>
      <c r="AR16" s="27">
        <f t="shared" si="74"/>
        <v>0</v>
      </c>
      <c r="AS16" s="27">
        <f t="shared" si="74"/>
        <v>0</v>
      </c>
      <c r="AT16" s="27">
        <f t="shared" si="74"/>
        <v>0</v>
      </c>
      <c r="AU16" s="27">
        <f t="shared" si="74"/>
        <v>0</v>
      </c>
      <c r="AV16" s="27">
        <f t="shared" si="74"/>
        <v>0</v>
      </c>
      <c r="AW16" s="27">
        <f t="shared" si="74"/>
        <v>0</v>
      </c>
      <c r="AX16" s="27">
        <f t="shared" si="74"/>
        <v>0</v>
      </c>
      <c r="AY16" s="27">
        <f t="shared" si="74"/>
        <v>0</v>
      </c>
      <c r="AZ16" s="27">
        <f t="shared" si="74"/>
        <v>0</v>
      </c>
      <c r="BA16" s="27">
        <f t="shared" si="74"/>
        <v>0</v>
      </c>
      <c r="BB16" s="27">
        <f t="shared" si="74"/>
        <v>0</v>
      </c>
      <c r="BC16" s="27">
        <f t="shared" si="74"/>
        <v>0</v>
      </c>
      <c r="BD16" s="27">
        <f t="shared" si="74"/>
        <v>0</v>
      </c>
      <c r="BE16" s="27">
        <f t="shared" si="74"/>
        <v>0</v>
      </c>
      <c r="BF16" s="27">
        <f t="shared" si="74"/>
        <v>0</v>
      </c>
      <c r="BG16" s="27">
        <f t="shared" si="74"/>
        <v>0</v>
      </c>
      <c r="BH16" s="27">
        <f t="shared" si="74"/>
        <v>0</v>
      </c>
      <c r="BI16" s="27">
        <f t="shared" si="74"/>
        <v>0</v>
      </c>
      <c r="BJ16" s="27">
        <f t="shared" si="74"/>
        <v>0</v>
      </c>
      <c r="BK16" s="27">
        <f t="shared" si="74"/>
        <v>0</v>
      </c>
      <c r="BL16" s="27">
        <f t="shared" si="74"/>
        <v>0</v>
      </c>
      <c r="BM16" s="27">
        <f t="shared" si="74"/>
        <v>0</v>
      </c>
      <c r="BN16" s="27">
        <f t="shared" si="74"/>
        <v>0</v>
      </c>
      <c r="BO16" s="27">
        <f t="shared" si="74"/>
        <v>0</v>
      </c>
      <c r="BP16" s="27">
        <f t="shared" si="74"/>
        <v>0</v>
      </c>
      <c r="BQ16" s="27">
        <f t="shared" si="74"/>
        <v>0</v>
      </c>
      <c r="BR16" s="27">
        <f t="shared" ref="BR16:CR16" si="75">BR23</f>
        <v>0</v>
      </c>
      <c r="BS16" s="27">
        <f t="shared" si="75"/>
        <v>0</v>
      </c>
      <c r="BT16" s="27">
        <f t="shared" si="75"/>
        <v>0</v>
      </c>
      <c r="BU16" s="27">
        <f t="shared" si="75"/>
        <v>0</v>
      </c>
      <c r="BV16" s="27">
        <f t="shared" si="75"/>
        <v>0</v>
      </c>
      <c r="BW16" s="27">
        <f t="shared" si="75"/>
        <v>0</v>
      </c>
      <c r="BX16" s="27">
        <f t="shared" si="75"/>
        <v>0</v>
      </c>
      <c r="BY16" s="27">
        <f t="shared" si="75"/>
        <v>0</v>
      </c>
      <c r="BZ16" s="27">
        <f t="shared" si="75"/>
        <v>0</v>
      </c>
      <c r="CA16" s="27">
        <f t="shared" si="75"/>
        <v>0</v>
      </c>
      <c r="CB16" s="27">
        <f t="shared" si="75"/>
        <v>0</v>
      </c>
      <c r="CC16" s="27">
        <f t="shared" si="75"/>
        <v>0</v>
      </c>
      <c r="CD16" s="27">
        <f t="shared" si="75"/>
        <v>0</v>
      </c>
      <c r="CE16" s="27">
        <f t="shared" si="75"/>
        <v>0</v>
      </c>
      <c r="CF16" s="27">
        <f t="shared" si="75"/>
        <v>0</v>
      </c>
      <c r="CG16" s="27">
        <f t="shared" si="75"/>
        <v>0</v>
      </c>
      <c r="CH16" s="27">
        <f t="shared" si="75"/>
        <v>0</v>
      </c>
      <c r="CI16" s="27">
        <f t="shared" si="75"/>
        <v>0</v>
      </c>
      <c r="CJ16" s="27">
        <f t="shared" si="75"/>
        <v>0</v>
      </c>
      <c r="CK16" s="27">
        <f t="shared" si="75"/>
        <v>0</v>
      </c>
      <c r="CL16" s="27">
        <f t="shared" si="75"/>
        <v>0</v>
      </c>
      <c r="CM16" s="27">
        <f t="shared" si="75"/>
        <v>0</v>
      </c>
      <c r="CN16" s="27">
        <f t="shared" si="75"/>
        <v>0</v>
      </c>
      <c r="CO16" s="27">
        <f t="shared" si="75"/>
        <v>0</v>
      </c>
      <c r="CP16" s="27">
        <f t="shared" si="75"/>
        <v>0</v>
      </c>
      <c r="CQ16" s="27">
        <f t="shared" si="75"/>
        <v>0</v>
      </c>
      <c r="CR16" s="47">
        <f t="shared" si="75"/>
        <v>0</v>
      </c>
      <c r="CS16" s="27">
        <f t="shared" ref="CS16:CS25" si="76">AY16-F16</f>
        <v>0</v>
      </c>
      <c r="CT16" s="61">
        <f t="shared" ref="CT16:CT25" si="77">IFERROR((CS16/F16),0)</f>
        <v>0</v>
      </c>
      <c r="CU16" s="26" t="s">
        <v>117</v>
      </c>
    </row>
    <row r="17" spans="1:99" x14ac:dyDescent="0.3">
      <c r="A17" s="10" t="s">
        <v>120</v>
      </c>
      <c r="B17" s="32" t="s">
        <v>121</v>
      </c>
      <c r="C17" s="11" t="s">
        <v>131</v>
      </c>
      <c r="D17" s="27">
        <f>D38</f>
        <v>45.155700000000003</v>
      </c>
      <c r="E17" s="27">
        <f>E38</f>
        <v>0</v>
      </c>
      <c r="F17" s="27">
        <f>F38</f>
        <v>43.895666108333337</v>
      </c>
      <c r="G17" s="27">
        <f t="shared" ref="G17:BQ17" si="78">G38</f>
        <v>3.2</v>
      </c>
      <c r="H17" s="27">
        <f t="shared" si="78"/>
        <v>0</v>
      </c>
      <c r="I17" s="27">
        <f t="shared" si="78"/>
        <v>0</v>
      </c>
      <c r="J17" s="27">
        <f t="shared" si="78"/>
        <v>0</v>
      </c>
      <c r="K17" s="27">
        <f t="shared" si="78"/>
        <v>0</v>
      </c>
      <c r="L17" s="27">
        <f t="shared" si="78"/>
        <v>0</v>
      </c>
      <c r="M17" s="27">
        <f t="shared" si="78"/>
        <v>0</v>
      </c>
      <c r="N17" s="27">
        <f t="shared" si="78"/>
        <v>0</v>
      </c>
      <c r="O17" s="27">
        <f t="shared" si="78"/>
        <v>0</v>
      </c>
      <c r="P17" s="27">
        <f t="shared" si="78"/>
        <v>0</v>
      </c>
      <c r="Q17" s="27">
        <f t="shared" si="78"/>
        <v>0</v>
      </c>
      <c r="R17" s="27">
        <f t="shared" si="78"/>
        <v>0</v>
      </c>
      <c r="S17" s="27">
        <f t="shared" si="78"/>
        <v>0</v>
      </c>
      <c r="T17" s="27">
        <f t="shared" si="78"/>
        <v>0</v>
      </c>
      <c r="U17" s="27">
        <f t="shared" si="78"/>
        <v>0</v>
      </c>
      <c r="V17" s="27">
        <f t="shared" si="78"/>
        <v>0</v>
      </c>
      <c r="W17" s="27">
        <f t="shared" si="78"/>
        <v>0</v>
      </c>
      <c r="X17" s="27">
        <f t="shared" si="78"/>
        <v>0</v>
      </c>
      <c r="Y17" s="27">
        <f t="shared" si="78"/>
        <v>0</v>
      </c>
      <c r="Z17" s="27">
        <f t="shared" si="78"/>
        <v>0</v>
      </c>
      <c r="AA17" s="27">
        <f t="shared" si="78"/>
        <v>0</v>
      </c>
      <c r="AB17" s="27">
        <f t="shared" si="78"/>
        <v>0</v>
      </c>
      <c r="AC17" s="27">
        <f t="shared" si="78"/>
        <v>0</v>
      </c>
      <c r="AD17" s="27">
        <f t="shared" si="78"/>
        <v>0</v>
      </c>
      <c r="AE17" s="27">
        <f t="shared" si="78"/>
        <v>0</v>
      </c>
      <c r="AF17" s="27">
        <f t="shared" si="78"/>
        <v>0</v>
      </c>
      <c r="AG17" s="27">
        <f t="shared" si="78"/>
        <v>0</v>
      </c>
      <c r="AH17" s="27">
        <f t="shared" si="78"/>
        <v>0</v>
      </c>
      <c r="AI17" s="27">
        <f t="shared" si="78"/>
        <v>0</v>
      </c>
      <c r="AJ17" s="27">
        <f t="shared" si="78"/>
        <v>0</v>
      </c>
      <c r="AK17" s="27">
        <f t="shared" si="78"/>
        <v>0</v>
      </c>
      <c r="AL17" s="27">
        <f t="shared" si="78"/>
        <v>0</v>
      </c>
      <c r="AM17" s="27">
        <f t="shared" si="78"/>
        <v>0</v>
      </c>
      <c r="AN17" s="27">
        <f t="shared" si="78"/>
        <v>0</v>
      </c>
      <c r="AO17" s="27">
        <f t="shared" si="78"/>
        <v>0</v>
      </c>
      <c r="AP17" s="27">
        <f t="shared" si="78"/>
        <v>43.895666108333337</v>
      </c>
      <c r="AQ17" s="27">
        <f t="shared" si="78"/>
        <v>3.2</v>
      </c>
      <c r="AR17" s="27">
        <f t="shared" si="78"/>
        <v>0</v>
      </c>
      <c r="AS17" s="27">
        <f t="shared" si="78"/>
        <v>0</v>
      </c>
      <c r="AT17" s="27">
        <f t="shared" si="78"/>
        <v>0</v>
      </c>
      <c r="AU17" s="27">
        <f t="shared" si="78"/>
        <v>0</v>
      </c>
      <c r="AV17" s="27">
        <f t="shared" si="78"/>
        <v>0</v>
      </c>
      <c r="AW17" s="27">
        <f t="shared" si="78"/>
        <v>0</v>
      </c>
      <c r="AX17" s="27">
        <f t="shared" si="78"/>
        <v>0</v>
      </c>
      <c r="AY17" s="27">
        <f t="shared" si="78"/>
        <v>39.04947335</v>
      </c>
      <c r="AZ17" s="27">
        <f t="shared" si="78"/>
        <v>3.2</v>
      </c>
      <c r="BA17" s="27">
        <f t="shared" si="78"/>
        <v>0</v>
      </c>
      <c r="BB17" s="27">
        <f t="shared" si="78"/>
        <v>0</v>
      </c>
      <c r="BC17" s="27">
        <f t="shared" si="78"/>
        <v>0</v>
      </c>
      <c r="BD17" s="27">
        <f t="shared" si="78"/>
        <v>0</v>
      </c>
      <c r="BE17" s="27">
        <f t="shared" si="78"/>
        <v>0</v>
      </c>
      <c r="BF17" s="27">
        <f t="shared" si="78"/>
        <v>0</v>
      </c>
      <c r="BG17" s="27">
        <f t="shared" si="78"/>
        <v>0</v>
      </c>
      <c r="BH17" s="27">
        <f t="shared" si="78"/>
        <v>0</v>
      </c>
      <c r="BI17" s="27">
        <f t="shared" si="78"/>
        <v>0</v>
      </c>
      <c r="BJ17" s="27">
        <f t="shared" si="78"/>
        <v>0</v>
      </c>
      <c r="BK17" s="27">
        <f t="shared" si="78"/>
        <v>0</v>
      </c>
      <c r="BL17" s="27">
        <f t="shared" si="78"/>
        <v>0</v>
      </c>
      <c r="BM17" s="27">
        <f t="shared" si="78"/>
        <v>0</v>
      </c>
      <c r="BN17" s="27">
        <f t="shared" si="78"/>
        <v>0</v>
      </c>
      <c r="BO17" s="27">
        <f t="shared" si="78"/>
        <v>0</v>
      </c>
      <c r="BP17" s="27">
        <f t="shared" si="78"/>
        <v>0</v>
      </c>
      <c r="BQ17" s="27">
        <f t="shared" si="78"/>
        <v>0</v>
      </c>
      <c r="BR17" s="27">
        <f t="shared" ref="BR17:CR17" si="79">BR38</f>
        <v>0</v>
      </c>
      <c r="BS17" s="27">
        <f t="shared" si="79"/>
        <v>0</v>
      </c>
      <c r="BT17" s="27">
        <f t="shared" si="79"/>
        <v>0</v>
      </c>
      <c r="BU17" s="27">
        <f t="shared" si="79"/>
        <v>0</v>
      </c>
      <c r="BV17" s="27">
        <f t="shared" si="79"/>
        <v>0</v>
      </c>
      <c r="BW17" s="27">
        <f t="shared" si="79"/>
        <v>0</v>
      </c>
      <c r="BX17" s="27">
        <f t="shared" si="79"/>
        <v>0</v>
      </c>
      <c r="BY17" s="27">
        <f t="shared" si="79"/>
        <v>0</v>
      </c>
      <c r="BZ17" s="27">
        <f t="shared" si="79"/>
        <v>0</v>
      </c>
      <c r="CA17" s="27">
        <f t="shared" si="79"/>
        <v>0</v>
      </c>
      <c r="CB17" s="27">
        <f t="shared" si="79"/>
        <v>0</v>
      </c>
      <c r="CC17" s="27">
        <f t="shared" si="79"/>
        <v>0</v>
      </c>
      <c r="CD17" s="27">
        <f t="shared" si="79"/>
        <v>0</v>
      </c>
      <c r="CE17" s="27">
        <f t="shared" si="79"/>
        <v>0</v>
      </c>
      <c r="CF17" s="27">
        <f t="shared" si="79"/>
        <v>0</v>
      </c>
      <c r="CG17" s="27">
        <f t="shared" si="79"/>
        <v>0</v>
      </c>
      <c r="CH17" s="27">
        <f t="shared" si="79"/>
        <v>0</v>
      </c>
      <c r="CI17" s="27">
        <f t="shared" si="79"/>
        <v>39.04947335</v>
      </c>
      <c r="CJ17" s="27">
        <f t="shared" si="79"/>
        <v>3.2</v>
      </c>
      <c r="CK17" s="27">
        <f t="shared" si="79"/>
        <v>0</v>
      </c>
      <c r="CL17" s="27">
        <f t="shared" si="79"/>
        <v>0</v>
      </c>
      <c r="CM17" s="27">
        <f t="shared" si="79"/>
        <v>0</v>
      </c>
      <c r="CN17" s="27">
        <f t="shared" si="79"/>
        <v>0</v>
      </c>
      <c r="CO17" s="27">
        <f t="shared" si="79"/>
        <v>0</v>
      </c>
      <c r="CP17" s="27">
        <f t="shared" si="79"/>
        <v>0</v>
      </c>
      <c r="CQ17" s="27">
        <f t="shared" si="79"/>
        <v>0</v>
      </c>
      <c r="CR17" s="47">
        <f t="shared" si="79"/>
        <v>0</v>
      </c>
      <c r="CS17" s="27">
        <f>AY17-F17</f>
        <v>-4.8461927583333377</v>
      </c>
      <c r="CT17" s="61">
        <f t="shared" si="77"/>
        <v>-0.11040253373472139</v>
      </c>
      <c r="CU17" s="26" t="s">
        <v>117</v>
      </c>
    </row>
    <row r="18" spans="1:99" ht="47.25" x14ac:dyDescent="0.3">
      <c r="A18" s="10" t="s">
        <v>122</v>
      </c>
      <c r="B18" s="32" t="s">
        <v>123</v>
      </c>
      <c r="C18" s="11" t="s">
        <v>131</v>
      </c>
      <c r="D18" s="27">
        <f>D69</f>
        <v>0</v>
      </c>
      <c r="E18" s="27">
        <f>E69</f>
        <v>0</v>
      </c>
      <c r="F18" s="27">
        <f t="shared" ref="F18:BQ18" si="80">F69</f>
        <v>0</v>
      </c>
      <c r="G18" s="27">
        <f t="shared" si="80"/>
        <v>0</v>
      </c>
      <c r="H18" s="27">
        <f t="shared" si="80"/>
        <v>0</v>
      </c>
      <c r="I18" s="27">
        <f t="shared" si="80"/>
        <v>0</v>
      </c>
      <c r="J18" s="27">
        <f t="shared" si="80"/>
        <v>0</v>
      </c>
      <c r="K18" s="27">
        <f t="shared" si="80"/>
        <v>0</v>
      </c>
      <c r="L18" s="27">
        <f t="shared" si="80"/>
        <v>0</v>
      </c>
      <c r="M18" s="27">
        <f t="shared" si="80"/>
        <v>0</v>
      </c>
      <c r="N18" s="27">
        <f t="shared" si="80"/>
        <v>0</v>
      </c>
      <c r="O18" s="27">
        <f t="shared" si="80"/>
        <v>0</v>
      </c>
      <c r="P18" s="27">
        <f t="shared" si="80"/>
        <v>0</v>
      </c>
      <c r="Q18" s="27">
        <f t="shared" si="80"/>
        <v>0</v>
      </c>
      <c r="R18" s="27">
        <f t="shared" si="80"/>
        <v>0</v>
      </c>
      <c r="S18" s="27">
        <f t="shared" si="80"/>
        <v>0</v>
      </c>
      <c r="T18" s="27">
        <f t="shared" si="80"/>
        <v>0</v>
      </c>
      <c r="U18" s="27">
        <f t="shared" si="80"/>
        <v>0</v>
      </c>
      <c r="V18" s="27">
        <f t="shared" si="80"/>
        <v>0</v>
      </c>
      <c r="W18" s="27">
        <f t="shared" si="80"/>
        <v>0</v>
      </c>
      <c r="X18" s="27">
        <f t="shared" si="80"/>
        <v>0</v>
      </c>
      <c r="Y18" s="27">
        <f t="shared" si="80"/>
        <v>0</v>
      </c>
      <c r="Z18" s="27">
        <f t="shared" si="80"/>
        <v>0</v>
      </c>
      <c r="AA18" s="27">
        <f t="shared" si="80"/>
        <v>0</v>
      </c>
      <c r="AB18" s="27">
        <f t="shared" si="80"/>
        <v>0</v>
      </c>
      <c r="AC18" s="27">
        <f t="shared" si="80"/>
        <v>0</v>
      </c>
      <c r="AD18" s="27">
        <f t="shared" si="80"/>
        <v>0</v>
      </c>
      <c r="AE18" s="27">
        <f t="shared" si="80"/>
        <v>0</v>
      </c>
      <c r="AF18" s="27">
        <f t="shared" si="80"/>
        <v>0</v>
      </c>
      <c r="AG18" s="27">
        <f t="shared" si="80"/>
        <v>0</v>
      </c>
      <c r="AH18" s="27">
        <f t="shared" si="80"/>
        <v>0</v>
      </c>
      <c r="AI18" s="27">
        <f t="shared" si="80"/>
        <v>0</v>
      </c>
      <c r="AJ18" s="27">
        <f t="shared" si="80"/>
        <v>0</v>
      </c>
      <c r="AK18" s="27">
        <f t="shared" si="80"/>
        <v>0</v>
      </c>
      <c r="AL18" s="27">
        <f t="shared" si="80"/>
        <v>0</v>
      </c>
      <c r="AM18" s="27">
        <f t="shared" si="80"/>
        <v>0</v>
      </c>
      <c r="AN18" s="27">
        <f t="shared" si="80"/>
        <v>0</v>
      </c>
      <c r="AO18" s="27">
        <f t="shared" si="80"/>
        <v>0</v>
      </c>
      <c r="AP18" s="27">
        <f t="shared" si="80"/>
        <v>0</v>
      </c>
      <c r="AQ18" s="27">
        <f t="shared" si="80"/>
        <v>0</v>
      </c>
      <c r="AR18" s="27">
        <f t="shared" si="80"/>
        <v>0</v>
      </c>
      <c r="AS18" s="27">
        <f t="shared" si="80"/>
        <v>0</v>
      </c>
      <c r="AT18" s="27">
        <f t="shared" si="80"/>
        <v>0</v>
      </c>
      <c r="AU18" s="27">
        <f t="shared" si="80"/>
        <v>0</v>
      </c>
      <c r="AV18" s="27">
        <f t="shared" si="80"/>
        <v>0</v>
      </c>
      <c r="AW18" s="27">
        <f t="shared" si="80"/>
        <v>0</v>
      </c>
      <c r="AX18" s="27">
        <f t="shared" si="80"/>
        <v>0</v>
      </c>
      <c r="AY18" s="27">
        <f t="shared" si="80"/>
        <v>0</v>
      </c>
      <c r="AZ18" s="27">
        <f t="shared" si="80"/>
        <v>0</v>
      </c>
      <c r="BA18" s="27">
        <f t="shared" si="80"/>
        <v>0</v>
      </c>
      <c r="BB18" s="27">
        <f t="shared" si="80"/>
        <v>0</v>
      </c>
      <c r="BC18" s="27">
        <f t="shared" si="80"/>
        <v>0</v>
      </c>
      <c r="BD18" s="27">
        <f t="shared" si="80"/>
        <v>0</v>
      </c>
      <c r="BE18" s="27">
        <f t="shared" si="80"/>
        <v>0</v>
      </c>
      <c r="BF18" s="27">
        <f t="shared" si="80"/>
        <v>0</v>
      </c>
      <c r="BG18" s="27">
        <f t="shared" si="80"/>
        <v>0</v>
      </c>
      <c r="BH18" s="27">
        <f t="shared" si="80"/>
        <v>0</v>
      </c>
      <c r="BI18" s="27">
        <f t="shared" si="80"/>
        <v>0</v>
      </c>
      <c r="BJ18" s="27">
        <f t="shared" si="80"/>
        <v>0</v>
      </c>
      <c r="BK18" s="27">
        <f t="shared" si="80"/>
        <v>0</v>
      </c>
      <c r="BL18" s="27">
        <f t="shared" si="80"/>
        <v>0</v>
      </c>
      <c r="BM18" s="27">
        <f t="shared" si="80"/>
        <v>0</v>
      </c>
      <c r="BN18" s="27">
        <f t="shared" si="80"/>
        <v>0</v>
      </c>
      <c r="BO18" s="27">
        <f t="shared" si="80"/>
        <v>0</v>
      </c>
      <c r="BP18" s="27">
        <f t="shared" si="80"/>
        <v>0</v>
      </c>
      <c r="BQ18" s="27">
        <f t="shared" si="80"/>
        <v>0</v>
      </c>
      <c r="BR18" s="27">
        <f t="shared" ref="BR18:CR18" si="81">BR69</f>
        <v>0</v>
      </c>
      <c r="BS18" s="27">
        <f t="shared" si="81"/>
        <v>0</v>
      </c>
      <c r="BT18" s="27">
        <f t="shared" si="81"/>
        <v>0</v>
      </c>
      <c r="BU18" s="27">
        <f t="shared" si="81"/>
        <v>0</v>
      </c>
      <c r="BV18" s="27">
        <f t="shared" si="81"/>
        <v>0</v>
      </c>
      <c r="BW18" s="27">
        <f t="shared" si="81"/>
        <v>0</v>
      </c>
      <c r="BX18" s="27">
        <f t="shared" si="81"/>
        <v>0</v>
      </c>
      <c r="BY18" s="27">
        <f t="shared" si="81"/>
        <v>0</v>
      </c>
      <c r="BZ18" s="27">
        <f t="shared" si="81"/>
        <v>0</v>
      </c>
      <c r="CA18" s="27">
        <f t="shared" si="81"/>
        <v>0</v>
      </c>
      <c r="CB18" s="27">
        <f t="shared" si="81"/>
        <v>0</v>
      </c>
      <c r="CC18" s="27">
        <f t="shared" si="81"/>
        <v>0</v>
      </c>
      <c r="CD18" s="27">
        <f t="shared" si="81"/>
        <v>0</v>
      </c>
      <c r="CE18" s="27">
        <f t="shared" si="81"/>
        <v>0</v>
      </c>
      <c r="CF18" s="27">
        <f t="shared" si="81"/>
        <v>0</v>
      </c>
      <c r="CG18" s="27">
        <f t="shared" si="81"/>
        <v>0</v>
      </c>
      <c r="CH18" s="27">
        <f t="shared" si="81"/>
        <v>0</v>
      </c>
      <c r="CI18" s="27">
        <f t="shared" si="81"/>
        <v>0</v>
      </c>
      <c r="CJ18" s="27">
        <f t="shared" si="81"/>
        <v>0</v>
      </c>
      <c r="CK18" s="27">
        <f t="shared" si="81"/>
        <v>0</v>
      </c>
      <c r="CL18" s="27">
        <f t="shared" si="81"/>
        <v>0</v>
      </c>
      <c r="CM18" s="27">
        <f t="shared" si="81"/>
        <v>0</v>
      </c>
      <c r="CN18" s="27">
        <f t="shared" si="81"/>
        <v>0</v>
      </c>
      <c r="CO18" s="27">
        <f t="shared" si="81"/>
        <v>0</v>
      </c>
      <c r="CP18" s="27">
        <f t="shared" si="81"/>
        <v>0</v>
      </c>
      <c r="CQ18" s="27">
        <f t="shared" si="81"/>
        <v>0</v>
      </c>
      <c r="CR18" s="47">
        <f t="shared" si="81"/>
        <v>0</v>
      </c>
      <c r="CS18" s="27">
        <f>AY18-F18</f>
        <v>0</v>
      </c>
      <c r="CT18" s="61">
        <f t="shared" si="77"/>
        <v>0</v>
      </c>
      <c r="CU18" s="26" t="s">
        <v>117</v>
      </c>
    </row>
    <row r="19" spans="1:99" ht="31.5" x14ac:dyDescent="0.3">
      <c r="A19" s="10" t="s">
        <v>124</v>
      </c>
      <c r="B19" s="32" t="s">
        <v>125</v>
      </c>
      <c r="C19" s="11" t="s">
        <v>131</v>
      </c>
      <c r="D19" s="27">
        <f t="shared" ref="D19:E21" si="82">D72</f>
        <v>0</v>
      </c>
      <c r="E19" s="27">
        <f t="shared" si="82"/>
        <v>0</v>
      </c>
      <c r="F19" s="27">
        <f t="shared" ref="F19:BQ19" si="83">F72</f>
        <v>0</v>
      </c>
      <c r="G19" s="27">
        <f t="shared" si="83"/>
        <v>0</v>
      </c>
      <c r="H19" s="27">
        <f t="shared" si="83"/>
        <v>0</v>
      </c>
      <c r="I19" s="27">
        <f t="shared" si="83"/>
        <v>0</v>
      </c>
      <c r="J19" s="27">
        <f t="shared" si="83"/>
        <v>0</v>
      </c>
      <c r="K19" s="27">
        <f t="shared" si="83"/>
        <v>0</v>
      </c>
      <c r="L19" s="27">
        <f t="shared" si="83"/>
        <v>0</v>
      </c>
      <c r="M19" s="27">
        <f t="shared" si="83"/>
        <v>0</v>
      </c>
      <c r="N19" s="27">
        <f t="shared" si="83"/>
        <v>0</v>
      </c>
      <c r="O19" s="27">
        <f t="shared" si="83"/>
        <v>0</v>
      </c>
      <c r="P19" s="27">
        <f t="shared" si="83"/>
        <v>0</v>
      </c>
      <c r="Q19" s="27">
        <f t="shared" si="83"/>
        <v>0</v>
      </c>
      <c r="R19" s="27">
        <f t="shared" si="83"/>
        <v>0</v>
      </c>
      <c r="S19" s="27">
        <f t="shared" si="83"/>
        <v>0</v>
      </c>
      <c r="T19" s="27">
        <f t="shared" si="83"/>
        <v>0</v>
      </c>
      <c r="U19" s="27">
        <f t="shared" si="83"/>
        <v>0</v>
      </c>
      <c r="V19" s="27">
        <f t="shared" si="83"/>
        <v>0</v>
      </c>
      <c r="W19" s="27">
        <f t="shared" si="83"/>
        <v>0</v>
      </c>
      <c r="X19" s="27">
        <f t="shared" si="83"/>
        <v>0</v>
      </c>
      <c r="Y19" s="27">
        <f t="shared" si="83"/>
        <v>0</v>
      </c>
      <c r="Z19" s="27">
        <f t="shared" si="83"/>
        <v>0</v>
      </c>
      <c r="AA19" s="27">
        <f t="shared" si="83"/>
        <v>0</v>
      </c>
      <c r="AB19" s="27">
        <f t="shared" si="83"/>
        <v>0</v>
      </c>
      <c r="AC19" s="27">
        <f t="shared" si="83"/>
        <v>0</v>
      </c>
      <c r="AD19" s="27">
        <f t="shared" si="83"/>
        <v>0</v>
      </c>
      <c r="AE19" s="27">
        <f t="shared" si="83"/>
        <v>0</v>
      </c>
      <c r="AF19" s="27">
        <f t="shared" si="83"/>
        <v>0</v>
      </c>
      <c r="AG19" s="27">
        <f t="shared" si="83"/>
        <v>0</v>
      </c>
      <c r="AH19" s="27">
        <f t="shared" si="83"/>
        <v>0</v>
      </c>
      <c r="AI19" s="27">
        <f t="shared" si="83"/>
        <v>0</v>
      </c>
      <c r="AJ19" s="27">
        <f t="shared" si="83"/>
        <v>0</v>
      </c>
      <c r="AK19" s="27">
        <f t="shared" si="83"/>
        <v>0</v>
      </c>
      <c r="AL19" s="27">
        <f t="shared" si="83"/>
        <v>0</v>
      </c>
      <c r="AM19" s="27">
        <f t="shared" si="83"/>
        <v>0</v>
      </c>
      <c r="AN19" s="27">
        <f t="shared" si="83"/>
        <v>0</v>
      </c>
      <c r="AO19" s="27">
        <f t="shared" si="83"/>
        <v>0</v>
      </c>
      <c r="AP19" s="27">
        <f t="shared" si="83"/>
        <v>0</v>
      </c>
      <c r="AQ19" s="27">
        <f t="shared" si="83"/>
        <v>0</v>
      </c>
      <c r="AR19" s="27">
        <f t="shared" si="83"/>
        <v>0</v>
      </c>
      <c r="AS19" s="27">
        <f t="shared" si="83"/>
        <v>0</v>
      </c>
      <c r="AT19" s="27">
        <f t="shared" si="83"/>
        <v>0</v>
      </c>
      <c r="AU19" s="27">
        <f t="shared" si="83"/>
        <v>0</v>
      </c>
      <c r="AV19" s="27">
        <f t="shared" si="83"/>
        <v>0</v>
      </c>
      <c r="AW19" s="27">
        <f t="shared" si="83"/>
        <v>0</v>
      </c>
      <c r="AX19" s="27">
        <f t="shared" si="83"/>
        <v>0</v>
      </c>
      <c r="AY19" s="27">
        <f t="shared" si="83"/>
        <v>0</v>
      </c>
      <c r="AZ19" s="27">
        <f t="shared" si="83"/>
        <v>0</v>
      </c>
      <c r="BA19" s="27">
        <f t="shared" si="83"/>
        <v>0</v>
      </c>
      <c r="BB19" s="27">
        <f t="shared" si="83"/>
        <v>0</v>
      </c>
      <c r="BC19" s="27">
        <f t="shared" si="83"/>
        <v>0</v>
      </c>
      <c r="BD19" s="27">
        <f t="shared" si="83"/>
        <v>0</v>
      </c>
      <c r="BE19" s="27">
        <f t="shared" si="83"/>
        <v>0</v>
      </c>
      <c r="BF19" s="27">
        <f t="shared" si="83"/>
        <v>0</v>
      </c>
      <c r="BG19" s="27">
        <f t="shared" si="83"/>
        <v>0</v>
      </c>
      <c r="BH19" s="27">
        <f t="shared" si="83"/>
        <v>0</v>
      </c>
      <c r="BI19" s="27">
        <f t="shared" si="83"/>
        <v>0</v>
      </c>
      <c r="BJ19" s="27">
        <f t="shared" si="83"/>
        <v>0</v>
      </c>
      <c r="BK19" s="27">
        <f t="shared" si="83"/>
        <v>0</v>
      </c>
      <c r="BL19" s="27">
        <f t="shared" si="83"/>
        <v>0</v>
      </c>
      <c r="BM19" s="27">
        <f t="shared" si="83"/>
        <v>0</v>
      </c>
      <c r="BN19" s="27">
        <f t="shared" si="83"/>
        <v>0</v>
      </c>
      <c r="BO19" s="27">
        <f t="shared" si="83"/>
        <v>0</v>
      </c>
      <c r="BP19" s="27">
        <f t="shared" si="83"/>
        <v>0</v>
      </c>
      <c r="BQ19" s="27">
        <f t="shared" si="83"/>
        <v>0</v>
      </c>
      <c r="BR19" s="27">
        <f t="shared" ref="BR19:CR19" si="84">BR72</f>
        <v>0</v>
      </c>
      <c r="BS19" s="27">
        <f t="shared" si="84"/>
        <v>0</v>
      </c>
      <c r="BT19" s="27">
        <f t="shared" si="84"/>
        <v>0</v>
      </c>
      <c r="BU19" s="27">
        <f t="shared" si="84"/>
        <v>0</v>
      </c>
      <c r="BV19" s="27">
        <f t="shared" si="84"/>
        <v>0</v>
      </c>
      <c r="BW19" s="27">
        <f t="shared" si="84"/>
        <v>0</v>
      </c>
      <c r="BX19" s="27">
        <f t="shared" si="84"/>
        <v>0</v>
      </c>
      <c r="BY19" s="27">
        <f t="shared" si="84"/>
        <v>0</v>
      </c>
      <c r="BZ19" s="27">
        <f t="shared" si="84"/>
        <v>0</v>
      </c>
      <c r="CA19" s="27">
        <f t="shared" si="84"/>
        <v>0</v>
      </c>
      <c r="CB19" s="27">
        <f t="shared" si="84"/>
        <v>0</v>
      </c>
      <c r="CC19" s="27">
        <f t="shared" si="84"/>
        <v>0</v>
      </c>
      <c r="CD19" s="27">
        <f t="shared" si="84"/>
        <v>0</v>
      </c>
      <c r="CE19" s="27">
        <f t="shared" si="84"/>
        <v>0</v>
      </c>
      <c r="CF19" s="27">
        <f t="shared" si="84"/>
        <v>0</v>
      </c>
      <c r="CG19" s="27">
        <f t="shared" si="84"/>
        <v>0</v>
      </c>
      <c r="CH19" s="27">
        <f t="shared" si="84"/>
        <v>0</v>
      </c>
      <c r="CI19" s="27">
        <f t="shared" si="84"/>
        <v>0</v>
      </c>
      <c r="CJ19" s="27">
        <f t="shared" si="84"/>
        <v>0</v>
      </c>
      <c r="CK19" s="27">
        <f t="shared" si="84"/>
        <v>0</v>
      </c>
      <c r="CL19" s="27">
        <f t="shared" si="84"/>
        <v>0</v>
      </c>
      <c r="CM19" s="27">
        <f t="shared" si="84"/>
        <v>0</v>
      </c>
      <c r="CN19" s="27">
        <f t="shared" si="84"/>
        <v>0</v>
      </c>
      <c r="CO19" s="27">
        <f t="shared" si="84"/>
        <v>0</v>
      </c>
      <c r="CP19" s="27">
        <f t="shared" si="84"/>
        <v>0</v>
      </c>
      <c r="CQ19" s="27">
        <f t="shared" si="84"/>
        <v>0</v>
      </c>
      <c r="CR19" s="47">
        <f t="shared" si="84"/>
        <v>0</v>
      </c>
      <c r="CS19" s="27">
        <f t="shared" si="76"/>
        <v>0</v>
      </c>
      <c r="CT19" s="61">
        <f t="shared" si="77"/>
        <v>0</v>
      </c>
      <c r="CU19" s="26" t="s">
        <v>117</v>
      </c>
    </row>
    <row r="20" spans="1:99" ht="31.5" x14ac:dyDescent="0.3">
      <c r="A20" s="10" t="s">
        <v>126</v>
      </c>
      <c r="B20" s="32" t="s">
        <v>127</v>
      </c>
      <c r="C20" s="11" t="s">
        <v>131</v>
      </c>
      <c r="D20" s="27">
        <f t="shared" si="82"/>
        <v>0</v>
      </c>
      <c r="E20" s="27">
        <f t="shared" si="82"/>
        <v>0</v>
      </c>
      <c r="F20" s="27">
        <f t="shared" ref="F20:BQ20" si="85">F73</f>
        <v>0</v>
      </c>
      <c r="G20" s="27">
        <f t="shared" si="85"/>
        <v>0</v>
      </c>
      <c r="H20" s="27">
        <f t="shared" si="85"/>
        <v>0</v>
      </c>
      <c r="I20" s="27">
        <f t="shared" si="85"/>
        <v>0</v>
      </c>
      <c r="J20" s="27">
        <f t="shared" si="85"/>
        <v>0</v>
      </c>
      <c r="K20" s="27">
        <f t="shared" si="85"/>
        <v>0</v>
      </c>
      <c r="L20" s="27">
        <f t="shared" si="85"/>
        <v>0</v>
      </c>
      <c r="M20" s="27">
        <f t="shared" si="85"/>
        <v>0</v>
      </c>
      <c r="N20" s="27">
        <f t="shared" si="85"/>
        <v>0</v>
      </c>
      <c r="O20" s="27">
        <f t="shared" si="85"/>
        <v>0</v>
      </c>
      <c r="P20" s="27">
        <f t="shared" si="85"/>
        <v>0</v>
      </c>
      <c r="Q20" s="27">
        <f t="shared" si="85"/>
        <v>0</v>
      </c>
      <c r="R20" s="27">
        <f t="shared" si="85"/>
        <v>0</v>
      </c>
      <c r="S20" s="27">
        <f t="shared" si="85"/>
        <v>0</v>
      </c>
      <c r="T20" s="27">
        <f t="shared" si="85"/>
        <v>0</v>
      </c>
      <c r="U20" s="27">
        <f t="shared" si="85"/>
        <v>0</v>
      </c>
      <c r="V20" s="27">
        <f t="shared" si="85"/>
        <v>0</v>
      </c>
      <c r="W20" s="27">
        <f t="shared" si="85"/>
        <v>0</v>
      </c>
      <c r="X20" s="27">
        <f t="shared" si="85"/>
        <v>0</v>
      </c>
      <c r="Y20" s="27">
        <f t="shared" si="85"/>
        <v>0</v>
      </c>
      <c r="Z20" s="27">
        <f t="shared" si="85"/>
        <v>0</v>
      </c>
      <c r="AA20" s="27">
        <f t="shared" si="85"/>
        <v>0</v>
      </c>
      <c r="AB20" s="27">
        <f t="shared" si="85"/>
        <v>0</v>
      </c>
      <c r="AC20" s="27">
        <f t="shared" si="85"/>
        <v>0</v>
      </c>
      <c r="AD20" s="27">
        <f t="shared" si="85"/>
        <v>0</v>
      </c>
      <c r="AE20" s="27">
        <f t="shared" si="85"/>
        <v>0</v>
      </c>
      <c r="AF20" s="27">
        <f t="shared" si="85"/>
        <v>0</v>
      </c>
      <c r="AG20" s="27">
        <f t="shared" si="85"/>
        <v>0</v>
      </c>
      <c r="AH20" s="27">
        <f t="shared" si="85"/>
        <v>0</v>
      </c>
      <c r="AI20" s="27">
        <f t="shared" si="85"/>
        <v>0</v>
      </c>
      <c r="AJ20" s="27">
        <f t="shared" si="85"/>
        <v>0</v>
      </c>
      <c r="AK20" s="27">
        <f t="shared" si="85"/>
        <v>0</v>
      </c>
      <c r="AL20" s="27">
        <f t="shared" si="85"/>
        <v>0</v>
      </c>
      <c r="AM20" s="27">
        <f t="shared" si="85"/>
        <v>0</v>
      </c>
      <c r="AN20" s="27">
        <f t="shared" si="85"/>
        <v>0</v>
      </c>
      <c r="AO20" s="27">
        <f t="shared" si="85"/>
        <v>0</v>
      </c>
      <c r="AP20" s="27">
        <f t="shared" si="85"/>
        <v>0</v>
      </c>
      <c r="AQ20" s="27">
        <f t="shared" si="85"/>
        <v>0</v>
      </c>
      <c r="AR20" s="27">
        <f t="shared" si="85"/>
        <v>0</v>
      </c>
      <c r="AS20" s="27">
        <f t="shared" si="85"/>
        <v>0</v>
      </c>
      <c r="AT20" s="27">
        <f t="shared" si="85"/>
        <v>0</v>
      </c>
      <c r="AU20" s="27">
        <f t="shared" si="85"/>
        <v>0</v>
      </c>
      <c r="AV20" s="27">
        <f t="shared" si="85"/>
        <v>0</v>
      </c>
      <c r="AW20" s="27">
        <f t="shared" si="85"/>
        <v>0</v>
      </c>
      <c r="AX20" s="27">
        <f t="shared" si="85"/>
        <v>0</v>
      </c>
      <c r="AY20" s="27">
        <f t="shared" si="85"/>
        <v>0</v>
      </c>
      <c r="AZ20" s="27">
        <f t="shared" si="85"/>
        <v>0</v>
      </c>
      <c r="BA20" s="27">
        <f t="shared" si="85"/>
        <v>0</v>
      </c>
      <c r="BB20" s="27">
        <f t="shared" si="85"/>
        <v>0</v>
      </c>
      <c r="BC20" s="27">
        <f t="shared" si="85"/>
        <v>0</v>
      </c>
      <c r="BD20" s="27">
        <f t="shared" si="85"/>
        <v>0</v>
      </c>
      <c r="BE20" s="27">
        <f t="shared" si="85"/>
        <v>0</v>
      </c>
      <c r="BF20" s="27">
        <f t="shared" si="85"/>
        <v>0</v>
      </c>
      <c r="BG20" s="27">
        <f t="shared" si="85"/>
        <v>0</v>
      </c>
      <c r="BH20" s="27">
        <f t="shared" si="85"/>
        <v>0</v>
      </c>
      <c r="BI20" s="27">
        <f t="shared" si="85"/>
        <v>0</v>
      </c>
      <c r="BJ20" s="27">
        <f t="shared" si="85"/>
        <v>0</v>
      </c>
      <c r="BK20" s="27">
        <f t="shared" si="85"/>
        <v>0</v>
      </c>
      <c r="BL20" s="27">
        <f t="shared" si="85"/>
        <v>0</v>
      </c>
      <c r="BM20" s="27">
        <f t="shared" si="85"/>
        <v>0</v>
      </c>
      <c r="BN20" s="27">
        <f t="shared" si="85"/>
        <v>0</v>
      </c>
      <c r="BO20" s="27">
        <f t="shared" si="85"/>
        <v>0</v>
      </c>
      <c r="BP20" s="27">
        <f t="shared" si="85"/>
        <v>0</v>
      </c>
      <c r="BQ20" s="27">
        <f t="shared" si="85"/>
        <v>0</v>
      </c>
      <c r="BR20" s="27">
        <f t="shared" ref="BR20:CR20" si="86">BR73</f>
        <v>0</v>
      </c>
      <c r="BS20" s="27">
        <f t="shared" si="86"/>
        <v>0</v>
      </c>
      <c r="BT20" s="27">
        <f t="shared" si="86"/>
        <v>0</v>
      </c>
      <c r="BU20" s="27">
        <f t="shared" si="86"/>
        <v>0</v>
      </c>
      <c r="BV20" s="27">
        <f t="shared" si="86"/>
        <v>0</v>
      </c>
      <c r="BW20" s="27">
        <f t="shared" si="86"/>
        <v>0</v>
      </c>
      <c r="BX20" s="27">
        <f t="shared" si="86"/>
        <v>0</v>
      </c>
      <c r="BY20" s="27">
        <f t="shared" si="86"/>
        <v>0</v>
      </c>
      <c r="BZ20" s="27">
        <f t="shared" si="86"/>
        <v>0</v>
      </c>
      <c r="CA20" s="27">
        <f t="shared" si="86"/>
        <v>0</v>
      </c>
      <c r="CB20" s="27">
        <f t="shared" si="86"/>
        <v>0</v>
      </c>
      <c r="CC20" s="27">
        <f t="shared" si="86"/>
        <v>0</v>
      </c>
      <c r="CD20" s="27">
        <f t="shared" si="86"/>
        <v>0</v>
      </c>
      <c r="CE20" s="27">
        <f t="shared" si="86"/>
        <v>0</v>
      </c>
      <c r="CF20" s="27">
        <f t="shared" si="86"/>
        <v>0</v>
      </c>
      <c r="CG20" s="27">
        <f t="shared" si="86"/>
        <v>0</v>
      </c>
      <c r="CH20" s="27">
        <f t="shared" si="86"/>
        <v>0</v>
      </c>
      <c r="CI20" s="27">
        <f t="shared" si="86"/>
        <v>0</v>
      </c>
      <c r="CJ20" s="27">
        <f t="shared" si="86"/>
        <v>0</v>
      </c>
      <c r="CK20" s="27">
        <f t="shared" si="86"/>
        <v>0</v>
      </c>
      <c r="CL20" s="27">
        <f t="shared" si="86"/>
        <v>0</v>
      </c>
      <c r="CM20" s="27">
        <f t="shared" si="86"/>
        <v>0</v>
      </c>
      <c r="CN20" s="27">
        <f t="shared" si="86"/>
        <v>0</v>
      </c>
      <c r="CO20" s="27">
        <f t="shared" si="86"/>
        <v>0</v>
      </c>
      <c r="CP20" s="27">
        <f t="shared" si="86"/>
        <v>0</v>
      </c>
      <c r="CQ20" s="27">
        <f t="shared" si="86"/>
        <v>0</v>
      </c>
      <c r="CR20" s="47">
        <f t="shared" si="86"/>
        <v>0</v>
      </c>
      <c r="CS20" s="27">
        <f t="shared" si="76"/>
        <v>0</v>
      </c>
      <c r="CT20" s="61">
        <f t="shared" si="77"/>
        <v>0</v>
      </c>
      <c r="CU20" s="26" t="s">
        <v>117</v>
      </c>
    </row>
    <row r="21" spans="1:99" x14ac:dyDescent="0.3">
      <c r="A21" s="10" t="s">
        <v>128</v>
      </c>
      <c r="B21" s="32" t="s">
        <v>129</v>
      </c>
      <c r="C21" s="11" t="s">
        <v>131</v>
      </c>
      <c r="D21" s="27">
        <f>D74</f>
        <v>0</v>
      </c>
      <c r="E21" s="27">
        <f t="shared" si="82"/>
        <v>0</v>
      </c>
      <c r="F21" s="27">
        <f t="shared" ref="F21:BQ21" si="87">F74</f>
        <v>0</v>
      </c>
      <c r="G21" s="27">
        <f t="shared" si="87"/>
        <v>0</v>
      </c>
      <c r="H21" s="27">
        <f t="shared" si="87"/>
        <v>0</v>
      </c>
      <c r="I21" s="27">
        <f t="shared" si="87"/>
        <v>0</v>
      </c>
      <c r="J21" s="27">
        <f t="shared" si="87"/>
        <v>0</v>
      </c>
      <c r="K21" s="27">
        <f t="shared" si="87"/>
        <v>0</v>
      </c>
      <c r="L21" s="27">
        <f t="shared" si="87"/>
        <v>0</v>
      </c>
      <c r="M21" s="27">
        <f t="shared" si="87"/>
        <v>0</v>
      </c>
      <c r="N21" s="27">
        <f t="shared" si="87"/>
        <v>0</v>
      </c>
      <c r="O21" s="27">
        <f t="shared" si="87"/>
        <v>0</v>
      </c>
      <c r="P21" s="27">
        <f t="shared" si="87"/>
        <v>0</v>
      </c>
      <c r="Q21" s="27">
        <f t="shared" si="87"/>
        <v>0</v>
      </c>
      <c r="R21" s="27">
        <f t="shared" si="87"/>
        <v>0</v>
      </c>
      <c r="S21" s="27">
        <f t="shared" si="87"/>
        <v>0</v>
      </c>
      <c r="T21" s="27">
        <f t="shared" si="87"/>
        <v>0</v>
      </c>
      <c r="U21" s="27">
        <f t="shared" si="87"/>
        <v>0</v>
      </c>
      <c r="V21" s="27">
        <f t="shared" si="87"/>
        <v>0</v>
      </c>
      <c r="W21" s="27">
        <f t="shared" si="87"/>
        <v>0</v>
      </c>
      <c r="X21" s="27">
        <f t="shared" si="87"/>
        <v>0</v>
      </c>
      <c r="Y21" s="27">
        <f t="shared" si="87"/>
        <v>0</v>
      </c>
      <c r="Z21" s="27">
        <f t="shared" si="87"/>
        <v>0</v>
      </c>
      <c r="AA21" s="27">
        <f t="shared" si="87"/>
        <v>0</v>
      </c>
      <c r="AB21" s="27">
        <f t="shared" si="87"/>
        <v>0</v>
      </c>
      <c r="AC21" s="27">
        <f t="shared" si="87"/>
        <v>0</v>
      </c>
      <c r="AD21" s="27">
        <f t="shared" si="87"/>
        <v>0</v>
      </c>
      <c r="AE21" s="27">
        <f t="shared" si="87"/>
        <v>0</v>
      </c>
      <c r="AF21" s="27">
        <f t="shared" si="87"/>
        <v>0</v>
      </c>
      <c r="AG21" s="27">
        <f t="shared" si="87"/>
        <v>0</v>
      </c>
      <c r="AH21" s="27">
        <f t="shared" si="87"/>
        <v>0</v>
      </c>
      <c r="AI21" s="27">
        <f t="shared" si="87"/>
        <v>0</v>
      </c>
      <c r="AJ21" s="27">
        <f t="shared" si="87"/>
        <v>0</v>
      </c>
      <c r="AK21" s="27">
        <f t="shared" si="87"/>
        <v>0</v>
      </c>
      <c r="AL21" s="27">
        <f t="shared" si="87"/>
        <v>0</v>
      </c>
      <c r="AM21" s="27">
        <f t="shared" si="87"/>
        <v>0</v>
      </c>
      <c r="AN21" s="27">
        <f t="shared" si="87"/>
        <v>0</v>
      </c>
      <c r="AO21" s="27">
        <f t="shared" si="87"/>
        <v>0</v>
      </c>
      <c r="AP21" s="27">
        <f t="shared" si="87"/>
        <v>0</v>
      </c>
      <c r="AQ21" s="27">
        <f t="shared" si="87"/>
        <v>0</v>
      </c>
      <c r="AR21" s="27">
        <f t="shared" si="87"/>
        <v>0</v>
      </c>
      <c r="AS21" s="27">
        <f t="shared" si="87"/>
        <v>0</v>
      </c>
      <c r="AT21" s="27">
        <f t="shared" si="87"/>
        <v>0</v>
      </c>
      <c r="AU21" s="27">
        <f t="shared" si="87"/>
        <v>0</v>
      </c>
      <c r="AV21" s="27">
        <f t="shared" si="87"/>
        <v>0</v>
      </c>
      <c r="AW21" s="27">
        <f t="shared" si="87"/>
        <v>0</v>
      </c>
      <c r="AX21" s="27">
        <f t="shared" si="87"/>
        <v>0</v>
      </c>
      <c r="AY21" s="27">
        <f t="shared" si="87"/>
        <v>0</v>
      </c>
      <c r="AZ21" s="27">
        <f t="shared" si="87"/>
        <v>0</v>
      </c>
      <c r="BA21" s="27">
        <f t="shared" si="87"/>
        <v>0</v>
      </c>
      <c r="BB21" s="27">
        <f t="shared" si="87"/>
        <v>0</v>
      </c>
      <c r="BC21" s="27">
        <f t="shared" si="87"/>
        <v>0</v>
      </c>
      <c r="BD21" s="27">
        <f t="shared" si="87"/>
        <v>0</v>
      </c>
      <c r="BE21" s="27">
        <f t="shared" si="87"/>
        <v>0</v>
      </c>
      <c r="BF21" s="27">
        <f t="shared" si="87"/>
        <v>0</v>
      </c>
      <c r="BG21" s="27">
        <f t="shared" si="87"/>
        <v>0</v>
      </c>
      <c r="BH21" s="27">
        <f t="shared" si="87"/>
        <v>0</v>
      </c>
      <c r="BI21" s="27">
        <f t="shared" si="87"/>
        <v>0</v>
      </c>
      <c r="BJ21" s="27">
        <f t="shared" si="87"/>
        <v>0</v>
      </c>
      <c r="BK21" s="27">
        <f t="shared" si="87"/>
        <v>0</v>
      </c>
      <c r="BL21" s="27">
        <f t="shared" si="87"/>
        <v>0</v>
      </c>
      <c r="BM21" s="27">
        <f t="shared" si="87"/>
        <v>0</v>
      </c>
      <c r="BN21" s="27">
        <f t="shared" si="87"/>
        <v>0</v>
      </c>
      <c r="BO21" s="27">
        <f t="shared" si="87"/>
        <v>0</v>
      </c>
      <c r="BP21" s="27">
        <f t="shared" si="87"/>
        <v>0</v>
      </c>
      <c r="BQ21" s="27">
        <f t="shared" si="87"/>
        <v>0</v>
      </c>
      <c r="BR21" s="27">
        <f t="shared" ref="BR21:CR21" si="88">BR74</f>
        <v>0</v>
      </c>
      <c r="BS21" s="27">
        <f t="shared" si="88"/>
        <v>0</v>
      </c>
      <c r="BT21" s="27">
        <f t="shared" si="88"/>
        <v>0</v>
      </c>
      <c r="BU21" s="27">
        <f t="shared" si="88"/>
        <v>0</v>
      </c>
      <c r="BV21" s="27">
        <f t="shared" si="88"/>
        <v>0</v>
      </c>
      <c r="BW21" s="27">
        <f t="shared" si="88"/>
        <v>0</v>
      </c>
      <c r="BX21" s="27">
        <f t="shared" si="88"/>
        <v>0</v>
      </c>
      <c r="BY21" s="27">
        <f t="shared" si="88"/>
        <v>0</v>
      </c>
      <c r="BZ21" s="27">
        <f t="shared" si="88"/>
        <v>0</v>
      </c>
      <c r="CA21" s="27">
        <f t="shared" si="88"/>
        <v>0</v>
      </c>
      <c r="CB21" s="27">
        <f t="shared" si="88"/>
        <v>0</v>
      </c>
      <c r="CC21" s="27">
        <f t="shared" si="88"/>
        <v>0</v>
      </c>
      <c r="CD21" s="27">
        <f t="shared" si="88"/>
        <v>0</v>
      </c>
      <c r="CE21" s="27">
        <f t="shared" si="88"/>
        <v>0</v>
      </c>
      <c r="CF21" s="27">
        <f t="shared" si="88"/>
        <v>0</v>
      </c>
      <c r="CG21" s="27">
        <f t="shared" si="88"/>
        <v>0</v>
      </c>
      <c r="CH21" s="27">
        <f t="shared" si="88"/>
        <v>0</v>
      </c>
      <c r="CI21" s="27">
        <f t="shared" si="88"/>
        <v>0</v>
      </c>
      <c r="CJ21" s="27">
        <f t="shared" si="88"/>
        <v>0</v>
      </c>
      <c r="CK21" s="27">
        <f t="shared" si="88"/>
        <v>0</v>
      </c>
      <c r="CL21" s="27">
        <f t="shared" si="88"/>
        <v>0</v>
      </c>
      <c r="CM21" s="27">
        <f t="shared" si="88"/>
        <v>0</v>
      </c>
      <c r="CN21" s="27">
        <f t="shared" si="88"/>
        <v>0</v>
      </c>
      <c r="CO21" s="27">
        <f t="shared" si="88"/>
        <v>0</v>
      </c>
      <c r="CP21" s="27">
        <f t="shared" si="88"/>
        <v>0</v>
      </c>
      <c r="CQ21" s="27">
        <f t="shared" si="88"/>
        <v>0</v>
      </c>
      <c r="CR21" s="47">
        <f t="shared" si="88"/>
        <v>0</v>
      </c>
      <c r="CS21" s="27">
        <f t="shared" si="76"/>
        <v>0</v>
      </c>
      <c r="CT21" s="61">
        <f t="shared" si="77"/>
        <v>0</v>
      </c>
      <c r="CU21" s="26" t="s">
        <v>117</v>
      </c>
    </row>
    <row r="22" spans="1:99" x14ac:dyDescent="0.3">
      <c r="A22" s="12">
        <v>1</v>
      </c>
      <c r="B22" s="28" t="s">
        <v>130</v>
      </c>
      <c r="C22" s="13" t="s">
        <v>131</v>
      </c>
      <c r="D22" s="25">
        <v>0</v>
      </c>
      <c r="E22" s="25">
        <f t="shared" ref="E22:AJ22" si="89">E23+E38+E69+E72+E73+E74</f>
        <v>0</v>
      </c>
      <c r="F22" s="25">
        <f t="shared" si="89"/>
        <v>43.895666108333337</v>
      </c>
      <c r="G22" s="25">
        <f t="shared" si="89"/>
        <v>3.2</v>
      </c>
      <c r="H22" s="25">
        <f t="shared" si="89"/>
        <v>0</v>
      </c>
      <c r="I22" s="25">
        <f t="shared" si="89"/>
        <v>0</v>
      </c>
      <c r="J22" s="25">
        <f t="shared" si="89"/>
        <v>0</v>
      </c>
      <c r="K22" s="25">
        <f t="shared" si="89"/>
        <v>0</v>
      </c>
      <c r="L22" s="25">
        <f t="shared" si="89"/>
        <v>0</v>
      </c>
      <c r="M22" s="25">
        <f t="shared" si="89"/>
        <v>0</v>
      </c>
      <c r="N22" s="25">
        <f t="shared" si="89"/>
        <v>0</v>
      </c>
      <c r="O22" s="25">
        <f t="shared" si="89"/>
        <v>0</v>
      </c>
      <c r="P22" s="25">
        <f t="shared" si="89"/>
        <v>0</v>
      </c>
      <c r="Q22" s="25">
        <f t="shared" si="89"/>
        <v>0</v>
      </c>
      <c r="R22" s="25">
        <f t="shared" si="89"/>
        <v>0</v>
      </c>
      <c r="S22" s="25">
        <f t="shared" si="89"/>
        <v>0</v>
      </c>
      <c r="T22" s="25">
        <f t="shared" si="89"/>
        <v>0</v>
      </c>
      <c r="U22" s="25">
        <f t="shared" si="89"/>
        <v>0</v>
      </c>
      <c r="V22" s="25">
        <f t="shared" si="89"/>
        <v>0</v>
      </c>
      <c r="W22" s="25">
        <f t="shared" si="89"/>
        <v>0</v>
      </c>
      <c r="X22" s="25">
        <f t="shared" si="89"/>
        <v>0</v>
      </c>
      <c r="Y22" s="25">
        <f t="shared" si="89"/>
        <v>0</v>
      </c>
      <c r="Z22" s="25">
        <f t="shared" si="89"/>
        <v>0</v>
      </c>
      <c r="AA22" s="25">
        <f t="shared" si="89"/>
        <v>0</v>
      </c>
      <c r="AB22" s="25">
        <f t="shared" si="89"/>
        <v>0</v>
      </c>
      <c r="AC22" s="25">
        <f t="shared" si="89"/>
        <v>0</v>
      </c>
      <c r="AD22" s="25">
        <f t="shared" si="89"/>
        <v>0</v>
      </c>
      <c r="AE22" s="25">
        <f t="shared" si="89"/>
        <v>0</v>
      </c>
      <c r="AF22" s="25">
        <f t="shared" si="89"/>
        <v>0</v>
      </c>
      <c r="AG22" s="25">
        <f t="shared" si="89"/>
        <v>0</v>
      </c>
      <c r="AH22" s="25">
        <f t="shared" si="89"/>
        <v>0</v>
      </c>
      <c r="AI22" s="25">
        <f t="shared" si="89"/>
        <v>0</v>
      </c>
      <c r="AJ22" s="25">
        <f t="shared" si="89"/>
        <v>0</v>
      </c>
      <c r="AK22" s="25">
        <f t="shared" ref="AK22:BP22" si="90">AK23+AK38+AK69+AK72+AK73+AK74</f>
        <v>0</v>
      </c>
      <c r="AL22" s="25">
        <f t="shared" si="90"/>
        <v>0</v>
      </c>
      <c r="AM22" s="25">
        <f t="shared" si="90"/>
        <v>0</v>
      </c>
      <c r="AN22" s="25">
        <f t="shared" si="90"/>
        <v>0</v>
      </c>
      <c r="AO22" s="25">
        <f t="shared" si="90"/>
        <v>0</v>
      </c>
      <c r="AP22" s="25">
        <f t="shared" si="90"/>
        <v>43.895666108333337</v>
      </c>
      <c r="AQ22" s="25">
        <f t="shared" si="90"/>
        <v>3.2</v>
      </c>
      <c r="AR22" s="25">
        <f t="shared" si="90"/>
        <v>0</v>
      </c>
      <c r="AS22" s="25">
        <f t="shared" si="90"/>
        <v>0</v>
      </c>
      <c r="AT22" s="25">
        <f t="shared" si="90"/>
        <v>0</v>
      </c>
      <c r="AU22" s="25">
        <f t="shared" si="90"/>
        <v>0</v>
      </c>
      <c r="AV22" s="25">
        <f t="shared" si="90"/>
        <v>0</v>
      </c>
      <c r="AW22" s="25">
        <f t="shared" si="90"/>
        <v>0</v>
      </c>
      <c r="AX22" s="25">
        <f t="shared" si="90"/>
        <v>0</v>
      </c>
      <c r="AY22" s="25">
        <f t="shared" si="90"/>
        <v>39.04947335</v>
      </c>
      <c r="AZ22" s="25">
        <f t="shared" si="90"/>
        <v>3.2</v>
      </c>
      <c r="BA22" s="25">
        <f t="shared" si="90"/>
        <v>0</v>
      </c>
      <c r="BB22" s="25">
        <f t="shared" si="90"/>
        <v>0</v>
      </c>
      <c r="BC22" s="25">
        <f t="shared" si="90"/>
        <v>0</v>
      </c>
      <c r="BD22" s="25">
        <f t="shared" si="90"/>
        <v>0</v>
      </c>
      <c r="BE22" s="25">
        <f t="shared" si="90"/>
        <v>0</v>
      </c>
      <c r="BF22" s="25">
        <f t="shared" si="90"/>
        <v>0</v>
      </c>
      <c r="BG22" s="25">
        <f t="shared" si="90"/>
        <v>0</v>
      </c>
      <c r="BH22" s="25">
        <f t="shared" si="90"/>
        <v>0</v>
      </c>
      <c r="BI22" s="25">
        <f t="shared" si="90"/>
        <v>0</v>
      </c>
      <c r="BJ22" s="25">
        <f t="shared" si="90"/>
        <v>0</v>
      </c>
      <c r="BK22" s="25">
        <f t="shared" si="90"/>
        <v>0</v>
      </c>
      <c r="BL22" s="25">
        <f t="shared" si="90"/>
        <v>0</v>
      </c>
      <c r="BM22" s="25">
        <f t="shared" si="90"/>
        <v>0</v>
      </c>
      <c r="BN22" s="25">
        <f t="shared" si="90"/>
        <v>0</v>
      </c>
      <c r="BO22" s="25">
        <f t="shared" si="90"/>
        <v>0</v>
      </c>
      <c r="BP22" s="25">
        <f t="shared" si="90"/>
        <v>0</v>
      </c>
      <c r="BQ22" s="25">
        <f t="shared" ref="BQ22:CQ22" si="91">BQ23+BQ38+BQ69+BQ72+BQ73+BQ74</f>
        <v>0</v>
      </c>
      <c r="BR22" s="25">
        <f t="shared" si="91"/>
        <v>0</v>
      </c>
      <c r="BS22" s="25">
        <f t="shared" si="91"/>
        <v>0</v>
      </c>
      <c r="BT22" s="25">
        <f t="shared" si="91"/>
        <v>0</v>
      </c>
      <c r="BU22" s="25">
        <f t="shared" si="91"/>
        <v>0</v>
      </c>
      <c r="BV22" s="25">
        <f t="shared" si="91"/>
        <v>0</v>
      </c>
      <c r="BW22" s="25">
        <f t="shared" si="91"/>
        <v>0</v>
      </c>
      <c r="BX22" s="25">
        <f t="shared" si="91"/>
        <v>0</v>
      </c>
      <c r="BY22" s="25">
        <f t="shared" si="91"/>
        <v>0</v>
      </c>
      <c r="BZ22" s="25">
        <f t="shared" si="91"/>
        <v>0</v>
      </c>
      <c r="CA22" s="25">
        <f t="shared" si="91"/>
        <v>0</v>
      </c>
      <c r="CB22" s="25">
        <f t="shared" si="91"/>
        <v>0</v>
      </c>
      <c r="CC22" s="25">
        <f t="shared" si="91"/>
        <v>0</v>
      </c>
      <c r="CD22" s="25">
        <f t="shared" si="91"/>
        <v>0</v>
      </c>
      <c r="CE22" s="25">
        <f t="shared" si="91"/>
        <v>0</v>
      </c>
      <c r="CF22" s="25">
        <f t="shared" si="91"/>
        <v>0</v>
      </c>
      <c r="CG22" s="25">
        <f t="shared" si="91"/>
        <v>0</v>
      </c>
      <c r="CH22" s="25">
        <f t="shared" si="91"/>
        <v>0</v>
      </c>
      <c r="CI22" s="25">
        <f t="shared" si="91"/>
        <v>39.04947335</v>
      </c>
      <c r="CJ22" s="25">
        <f t="shared" si="91"/>
        <v>3.2</v>
      </c>
      <c r="CK22" s="25">
        <f t="shared" si="91"/>
        <v>0</v>
      </c>
      <c r="CL22" s="25">
        <f t="shared" si="91"/>
        <v>0</v>
      </c>
      <c r="CM22" s="25">
        <f t="shared" si="91"/>
        <v>0</v>
      </c>
      <c r="CN22" s="25">
        <f t="shared" si="91"/>
        <v>0</v>
      </c>
      <c r="CO22" s="25">
        <f t="shared" si="91"/>
        <v>0</v>
      </c>
      <c r="CP22" s="25">
        <f t="shared" si="91"/>
        <v>0</v>
      </c>
      <c r="CQ22" s="62">
        <f t="shared" si="91"/>
        <v>0</v>
      </c>
      <c r="CR22" s="63">
        <f>CR23+CR38+CR69+CR72+CR73+CR74</f>
        <v>0</v>
      </c>
      <c r="CS22" s="27">
        <f>AY22-F22</f>
        <v>-4.8461927583333377</v>
      </c>
      <c r="CT22" s="61">
        <f>IFERROR((CS22/F22),0)</f>
        <v>-0.11040253373472139</v>
      </c>
      <c r="CU22" s="62" t="s">
        <v>117</v>
      </c>
    </row>
    <row r="23" spans="1:99" x14ac:dyDescent="0.3">
      <c r="A23" s="14" t="s">
        <v>132</v>
      </c>
      <c r="B23" s="29" t="s">
        <v>133</v>
      </c>
      <c r="C23" s="15" t="s">
        <v>131</v>
      </c>
      <c r="D23" s="35">
        <f>D24</f>
        <v>12.850689823486668</v>
      </c>
      <c r="E23" s="35">
        <f t="shared" ref="E23:F23" si="92">E24+E29+E32+E35</f>
        <v>0</v>
      </c>
      <c r="F23" s="35">
        <f t="shared" si="92"/>
        <v>0</v>
      </c>
      <c r="G23" s="35">
        <f>G24+G29+G32+G35</f>
        <v>0</v>
      </c>
      <c r="H23" s="35">
        <f t="shared" ref="H23:BS23" si="93">H24+H29+H32+H35</f>
        <v>0</v>
      </c>
      <c r="I23" s="35">
        <f t="shared" si="93"/>
        <v>0</v>
      </c>
      <c r="J23" s="35">
        <f t="shared" si="93"/>
        <v>0</v>
      </c>
      <c r="K23" s="35">
        <f t="shared" si="93"/>
        <v>0</v>
      </c>
      <c r="L23" s="35">
        <f t="shared" si="93"/>
        <v>0</v>
      </c>
      <c r="M23" s="35">
        <f t="shared" si="93"/>
        <v>0</v>
      </c>
      <c r="N23" s="35">
        <f t="shared" si="93"/>
        <v>0</v>
      </c>
      <c r="O23" s="35">
        <f t="shared" si="93"/>
        <v>0</v>
      </c>
      <c r="P23" s="35">
        <f t="shared" si="93"/>
        <v>0</v>
      </c>
      <c r="Q23" s="35">
        <f t="shared" si="93"/>
        <v>0</v>
      </c>
      <c r="R23" s="35">
        <f t="shared" si="93"/>
        <v>0</v>
      </c>
      <c r="S23" s="35">
        <f t="shared" si="93"/>
        <v>0</v>
      </c>
      <c r="T23" s="35">
        <f t="shared" si="93"/>
        <v>0</v>
      </c>
      <c r="U23" s="35">
        <f t="shared" si="93"/>
        <v>0</v>
      </c>
      <c r="V23" s="35">
        <f t="shared" si="93"/>
        <v>0</v>
      </c>
      <c r="W23" s="35">
        <f t="shared" si="93"/>
        <v>0</v>
      </c>
      <c r="X23" s="35">
        <f t="shared" si="93"/>
        <v>0</v>
      </c>
      <c r="Y23" s="35">
        <f t="shared" si="93"/>
        <v>0</v>
      </c>
      <c r="Z23" s="35">
        <f t="shared" si="93"/>
        <v>0</v>
      </c>
      <c r="AA23" s="35">
        <f t="shared" si="93"/>
        <v>0</v>
      </c>
      <c r="AB23" s="35">
        <f t="shared" si="93"/>
        <v>0</v>
      </c>
      <c r="AC23" s="35">
        <f t="shared" si="93"/>
        <v>0</v>
      </c>
      <c r="AD23" s="35">
        <f t="shared" si="93"/>
        <v>0</v>
      </c>
      <c r="AE23" s="35">
        <f t="shared" si="93"/>
        <v>0</v>
      </c>
      <c r="AF23" s="35">
        <f t="shared" si="93"/>
        <v>0</v>
      </c>
      <c r="AG23" s="35">
        <f t="shared" si="93"/>
        <v>0</v>
      </c>
      <c r="AH23" s="35">
        <f t="shared" si="93"/>
        <v>0</v>
      </c>
      <c r="AI23" s="35">
        <f t="shared" si="93"/>
        <v>0</v>
      </c>
      <c r="AJ23" s="35">
        <f t="shared" si="93"/>
        <v>0</v>
      </c>
      <c r="AK23" s="35">
        <f t="shared" si="93"/>
        <v>0</v>
      </c>
      <c r="AL23" s="35">
        <f t="shared" si="93"/>
        <v>0</v>
      </c>
      <c r="AM23" s="35">
        <f t="shared" si="93"/>
        <v>0</v>
      </c>
      <c r="AN23" s="35">
        <f t="shared" si="93"/>
        <v>0</v>
      </c>
      <c r="AO23" s="35">
        <f t="shared" si="93"/>
        <v>0</v>
      </c>
      <c r="AP23" s="35">
        <f t="shared" si="93"/>
        <v>0</v>
      </c>
      <c r="AQ23" s="35">
        <f t="shared" si="93"/>
        <v>0</v>
      </c>
      <c r="AR23" s="35">
        <f t="shared" si="93"/>
        <v>0</v>
      </c>
      <c r="AS23" s="35">
        <f t="shared" si="93"/>
        <v>0</v>
      </c>
      <c r="AT23" s="35">
        <f t="shared" si="93"/>
        <v>0</v>
      </c>
      <c r="AU23" s="35">
        <f t="shared" si="93"/>
        <v>0</v>
      </c>
      <c r="AV23" s="35">
        <f t="shared" si="93"/>
        <v>0</v>
      </c>
      <c r="AW23" s="35">
        <f t="shared" si="93"/>
        <v>0</v>
      </c>
      <c r="AX23" s="35">
        <f t="shared" si="93"/>
        <v>0</v>
      </c>
      <c r="AY23" s="35">
        <f t="shared" si="93"/>
        <v>0</v>
      </c>
      <c r="AZ23" s="35">
        <f t="shared" si="93"/>
        <v>0</v>
      </c>
      <c r="BA23" s="35">
        <f t="shared" si="93"/>
        <v>0</v>
      </c>
      <c r="BB23" s="35">
        <f t="shared" si="93"/>
        <v>0</v>
      </c>
      <c r="BC23" s="35">
        <f t="shared" si="93"/>
        <v>0</v>
      </c>
      <c r="BD23" s="35">
        <f t="shared" si="93"/>
        <v>0</v>
      </c>
      <c r="BE23" s="35">
        <f t="shared" si="93"/>
        <v>0</v>
      </c>
      <c r="BF23" s="35">
        <f t="shared" si="93"/>
        <v>0</v>
      </c>
      <c r="BG23" s="35">
        <f t="shared" si="93"/>
        <v>0</v>
      </c>
      <c r="BH23" s="35">
        <f t="shared" si="93"/>
        <v>0</v>
      </c>
      <c r="BI23" s="35">
        <f t="shared" si="93"/>
        <v>0</v>
      </c>
      <c r="BJ23" s="35">
        <f t="shared" si="93"/>
        <v>0</v>
      </c>
      <c r="BK23" s="35">
        <f t="shared" si="93"/>
        <v>0</v>
      </c>
      <c r="BL23" s="35">
        <f t="shared" si="93"/>
        <v>0</v>
      </c>
      <c r="BM23" s="35">
        <f t="shared" si="93"/>
        <v>0</v>
      </c>
      <c r="BN23" s="35">
        <f t="shared" si="93"/>
        <v>0</v>
      </c>
      <c r="BO23" s="35">
        <f t="shared" si="93"/>
        <v>0</v>
      </c>
      <c r="BP23" s="35">
        <f t="shared" si="93"/>
        <v>0</v>
      </c>
      <c r="BQ23" s="35">
        <f t="shared" si="93"/>
        <v>0</v>
      </c>
      <c r="BR23" s="35">
        <f t="shared" si="93"/>
        <v>0</v>
      </c>
      <c r="BS23" s="35">
        <f t="shared" si="93"/>
        <v>0</v>
      </c>
      <c r="BT23" s="35">
        <f t="shared" ref="BT23:CR23" si="94">BT24+BT29+BT32+BT35</f>
        <v>0</v>
      </c>
      <c r="BU23" s="35">
        <f t="shared" si="94"/>
        <v>0</v>
      </c>
      <c r="BV23" s="35">
        <f t="shared" si="94"/>
        <v>0</v>
      </c>
      <c r="BW23" s="35">
        <f t="shared" si="94"/>
        <v>0</v>
      </c>
      <c r="BX23" s="35">
        <f t="shared" si="94"/>
        <v>0</v>
      </c>
      <c r="BY23" s="35">
        <f t="shared" si="94"/>
        <v>0</v>
      </c>
      <c r="BZ23" s="35">
        <f t="shared" si="94"/>
        <v>0</v>
      </c>
      <c r="CA23" s="35">
        <f t="shared" si="94"/>
        <v>0</v>
      </c>
      <c r="CB23" s="35">
        <f t="shared" si="94"/>
        <v>0</v>
      </c>
      <c r="CC23" s="35">
        <f t="shared" si="94"/>
        <v>0</v>
      </c>
      <c r="CD23" s="35">
        <f t="shared" si="94"/>
        <v>0</v>
      </c>
      <c r="CE23" s="35">
        <f t="shared" si="94"/>
        <v>0</v>
      </c>
      <c r="CF23" s="35">
        <f t="shared" si="94"/>
        <v>0</v>
      </c>
      <c r="CG23" s="35">
        <f t="shared" si="94"/>
        <v>0</v>
      </c>
      <c r="CH23" s="35">
        <f t="shared" si="94"/>
        <v>0</v>
      </c>
      <c r="CI23" s="35">
        <f t="shared" si="94"/>
        <v>0</v>
      </c>
      <c r="CJ23" s="35">
        <f t="shared" si="94"/>
        <v>0</v>
      </c>
      <c r="CK23" s="35">
        <f t="shared" si="94"/>
        <v>0</v>
      </c>
      <c r="CL23" s="35">
        <f t="shared" si="94"/>
        <v>0</v>
      </c>
      <c r="CM23" s="35">
        <f t="shared" si="94"/>
        <v>0</v>
      </c>
      <c r="CN23" s="35">
        <f t="shared" si="94"/>
        <v>0</v>
      </c>
      <c r="CO23" s="35">
        <f t="shared" si="94"/>
        <v>0</v>
      </c>
      <c r="CP23" s="35">
        <f t="shared" si="94"/>
        <v>0</v>
      </c>
      <c r="CQ23" s="64">
        <f t="shared" si="94"/>
        <v>0</v>
      </c>
      <c r="CR23" s="65">
        <f t="shared" si="94"/>
        <v>0</v>
      </c>
      <c r="CS23" s="27">
        <f t="shared" si="76"/>
        <v>0</v>
      </c>
      <c r="CT23" s="61">
        <f t="shared" si="77"/>
        <v>0</v>
      </c>
      <c r="CU23" s="66" t="s">
        <v>117</v>
      </c>
    </row>
    <row r="24" spans="1:99" ht="31.5" x14ac:dyDescent="0.3">
      <c r="A24" s="16" t="s">
        <v>134</v>
      </c>
      <c r="B24" s="30" t="s">
        <v>135</v>
      </c>
      <c r="C24" s="16" t="s">
        <v>131</v>
      </c>
      <c r="D24" s="36">
        <f>D25</f>
        <v>12.850689823486668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>
        <v>0</v>
      </c>
      <c r="N24" s="36">
        <v>0</v>
      </c>
      <c r="O24" s="36">
        <v>0</v>
      </c>
      <c r="P24" s="36">
        <v>0</v>
      </c>
      <c r="Q24" s="36">
        <v>0</v>
      </c>
      <c r="R24" s="36">
        <v>0</v>
      </c>
      <c r="S24" s="36">
        <v>0</v>
      </c>
      <c r="T24" s="36">
        <v>0</v>
      </c>
      <c r="U24" s="36">
        <v>0</v>
      </c>
      <c r="V24" s="36">
        <v>0</v>
      </c>
      <c r="W24" s="36">
        <v>0</v>
      </c>
      <c r="X24" s="36">
        <v>0</v>
      </c>
      <c r="Y24" s="36">
        <v>0</v>
      </c>
      <c r="Z24" s="36">
        <v>0</v>
      </c>
      <c r="AA24" s="36">
        <v>0</v>
      </c>
      <c r="AB24" s="36">
        <v>0</v>
      </c>
      <c r="AC24" s="36">
        <v>0</v>
      </c>
      <c r="AD24" s="36">
        <v>0</v>
      </c>
      <c r="AE24" s="36">
        <v>0</v>
      </c>
      <c r="AF24" s="36">
        <v>0</v>
      </c>
      <c r="AG24" s="36">
        <v>0</v>
      </c>
      <c r="AH24" s="36">
        <v>0</v>
      </c>
      <c r="AI24" s="36">
        <v>0</v>
      </c>
      <c r="AJ24" s="36">
        <v>0</v>
      </c>
      <c r="AK24" s="36">
        <v>0</v>
      </c>
      <c r="AL24" s="36">
        <v>0</v>
      </c>
      <c r="AM24" s="36">
        <v>0</v>
      </c>
      <c r="AN24" s="36">
        <v>0</v>
      </c>
      <c r="AO24" s="36">
        <v>0</v>
      </c>
      <c r="AP24" s="36">
        <v>0</v>
      </c>
      <c r="AQ24" s="36">
        <v>0</v>
      </c>
      <c r="AR24" s="36">
        <v>0</v>
      </c>
      <c r="AS24" s="36">
        <v>0</v>
      </c>
      <c r="AT24" s="36">
        <v>0</v>
      </c>
      <c r="AU24" s="36">
        <v>0</v>
      </c>
      <c r="AV24" s="36">
        <v>0</v>
      </c>
      <c r="AW24" s="36">
        <v>0</v>
      </c>
      <c r="AX24" s="36">
        <v>0</v>
      </c>
      <c r="AY24" s="36">
        <v>0</v>
      </c>
      <c r="AZ24" s="36">
        <v>0</v>
      </c>
      <c r="BA24" s="36">
        <v>0</v>
      </c>
      <c r="BB24" s="36">
        <v>0</v>
      </c>
      <c r="BC24" s="36">
        <v>0</v>
      </c>
      <c r="BD24" s="36">
        <v>0</v>
      </c>
      <c r="BE24" s="36">
        <v>0</v>
      </c>
      <c r="BF24" s="36">
        <v>0</v>
      </c>
      <c r="BG24" s="36">
        <v>0</v>
      </c>
      <c r="BH24" s="36">
        <v>0</v>
      </c>
      <c r="BI24" s="36">
        <v>0</v>
      </c>
      <c r="BJ24" s="36">
        <v>0</v>
      </c>
      <c r="BK24" s="36">
        <v>0</v>
      </c>
      <c r="BL24" s="36">
        <v>0</v>
      </c>
      <c r="BM24" s="36">
        <v>0</v>
      </c>
      <c r="BN24" s="36">
        <v>0</v>
      </c>
      <c r="BO24" s="36">
        <v>0</v>
      </c>
      <c r="BP24" s="36">
        <v>0</v>
      </c>
      <c r="BQ24" s="36">
        <v>0</v>
      </c>
      <c r="BR24" s="36">
        <v>0</v>
      </c>
      <c r="BS24" s="36">
        <v>0</v>
      </c>
      <c r="BT24" s="36">
        <v>0</v>
      </c>
      <c r="BU24" s="36">
        <v>0</v>
      </c>
      <c r="BV24" s="36">
        <v>0</v>
      </c>
      <c r="BW24" s="36">
        <v>0</v>
      </c>
      <c r="BX24" s="36">
        <v>0</v>
      </c>
      <c r="BY24" s="36">
        <v>0</v>
      </c>
      <c r="BZ24" s="36">
        <v>0</v>
      </c>
      <c r="CA24" s="36">
        <v>0</v>
      </c>
      <c r="CB24" s="36">
        <v>0</v>
      </c>
      <c r="CC24" s="36">
        <v>0</v>
      </c>
      <c r="CD24" s="36">
        <v>0</v>
      </c>
      <c r="CE24" s="36">
        <v>0</v>
      </c>
      <c r="CF24" s="36">
        <v>0</v>
      </c>
      <c r="CG24" s="36">
        <v>0</v>
      </c>
      <c r="CH24" s="36">
        <v>0</v>
      </c>
      <c r="CI24" s="36">
        <v>0</v>
      </c>
      <c r="CJ24" s="36">
        <v>0</v>
      </c>
      <c r="CK24" s="36">
        <v>0</v>
      </c>
      <c r="CL24" s="36">
        <v>0</v>
      </c>
      <c r="CM24" s="36">
        <v>0</v>
      </c>
      <c r="CN24" s="36">
        <v>0</v>
      </c>
      <c r="CO24" s="36">
        <v>0</v>
      </c>
      <c r="CP24" s="36">
        <v>0</v>
      </c>
      <c r="CQ24" s="64">
        <v>0</v>
      </c>
      <c r="CR24" s="65">
        <v>0</v>
      </c>
      <c r="CS24" s="27">
        <f t="shared" si="76"/>
        <v>0</v>
      </c>
      <c r="CT24" s="61">
        <f t="shared" si="77"/>
        <v>0</v>
      </c>
      <c r="CU24" s="66" t="s">
        <v>117</v>
      </c>
    </row>
    <row r="25" spans="1:99" ht="31.5" x14ac:dyDescent="0.3">
      <c r="A25" s="17" t="s">
        <v>136</v>
      </c>
      <c r="B25" s="31" t="s">
        <v>137</v>
      </c>
      <c r="C25" s="18" t="s">
        <v>131</v>
      </c>
      <c r="D25" s="37">
        <f>D26</f>
        <v>12.850689823486668</v>
      </c>
      <c r="E25" s="37">
        <v>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7">
        <v>0</v>
      </c>
      <c r="P25" s="37">
        <v>0</v>
      </c>
      <c r="Q25" s="37">
        <v>0</v>
      </c>
      <c r="R25" s="37">
        <v>0</v>
      </c>
      <c r="S25" s="37">
        <v>0</v>
      </c>
      <c r="T25" s="37">
        <v>0</v>
      </c>
      <c r="U25" s="37">
        <v>0</v>
      </c>
      <c r="V25" s="37">
        <v>0</v>
      </c>
      <c r="W25" s="37">
        <v>0</v>
      </c>
      <c r="X25" s="37">
        <v>0</v>
      </c>
      <c r="Y25" s="37">
        <v>0</v>
      </c>
      <c r="Z25" s="37">
        <v>0</v>
      </c>
      <c r="AA25" s="37">
        <v>0</v>
      </c>
      <c r="AB25" s="37">
        <v>0</v>
      </c>
      <c r="AC25" s="37">
        <v>0</v>
      </c>
      <c r="AD25" s="37">
        <v>0</v>
      </c>
      <c r="AE25" s="37">
        <v>0</v>
      </c>
      <c r="AF25" s="37">
        <v>0</v>
      </c>
      <c r="AG25" s="37">
        <v>0</v>
      </c>
      <c r="AH25" s="37">
        <v>0</v>
      </c>
      <c r="AI25" s="37">
        <v>0</v>
      </c>
      <c r="AJ25" s="37">
        <v>0</v>
      </c>
      <c r="AK25" s="37">
        <v>0</v>
      </c>
      <c r="AL25" s="37">
        <v>0</v>
      </c>
      <c r="AM25" s="37">
        <v>0</v>
      </c>
      <c r="AN25" s="37">
        <v>0</v>
      </c>
      <c r="AO25" s="37">
        <v>0</v>
      </c>
      <c r="AP25" s="37">
        <v>0</v>
      </c>
      <c r="AQ25" s="37">
        <v>0</v>
      </c>
      <c r="AR25" s="37">
        <v>0</v>
      </c>
      <c r="AS25" s="37">
        <v>0</v>
      </c>
      <c r="AT25" s="37">
        <v>0</v>
      </c>
      <c r="AU25" s="37">
        <v>0</v>
      </c>
      <c r="AV25" s="37">
        <v>0</v>
      </c>
      <c r="AW25" s="37">
        <v>0</v>
      </c>
      <c r="AX25" s="37">
        <v>0</v>
      </c>
      <c r="AY25" s="37">
        <v>0</v>
      </c>
      <c r="AZ25" s="37">
        <v>0</v>
      </c>
      <c r="BA25" s="37">
        <v>0</v>
      </c>
      <c r="BB25" s="37">
        <v>0</v>
      </c>
      <c r="BC25" s="37">
        <v>0</v>
      </c>
      <c r="BD25" s="37">
        <v>0</v>
      </c>
      <c r="BE25" s="37">
        <v>0</v>
      </c>
      <c r="BF25" s="37">
        <v>0</v>
      </c>
      <c r="BG25" s="37">
        <v>0</v>
      </c>
      <c r="BH25" s="37">
        <v>0</v>
      </c>
      <c r="BI25" s="37">
        <v>0</v>
      </c>
      <c r="BJ25" s="37">
        <v>0</v>
      </c>
      <c r="BK25" s="37">
        <v>0</v>
      </c>
      <c r="BL25" s="37">
        <v>0</v>
      </c>
      <c r="BM25" s="37">
        <v>0</v>
      </c>
      <c r="BN25" s="37">
        <v>0</v>
      </c>
      <c r="BO25" s="37">
        <v>0</v>
      </c>
      <c r="BP25" s="37">
        <v>0</v>
      </c>
      <c r="BQ25" s="37">
        <v>0</v>
      </c>
      <c r="BR25" s="37">
        <v>0</v>
      </c>
      <c r="BS25" s="37">
        <v>0</v>
      </c>
      <c r="BT25" s="37">
        <v>0</v>
      </c>
      <c r="BU25" s="37">
        <v>0</v>
      </c>
      <c r="BV25" s="37">
        <v>0</v>
      </c>
      <c r="BW25" s="37">
        <v>0</v>
      </c>
      <c r="BX25" s="37">
        <v>0</v>
      </c>
      <c r="BY25" s="37">
        <v>0</v>
      </c>
      <c r="BZ25" s="37">
        <v>0</v>
      </c>
      <c r="CA25" s="37">
        <v>0</v>
      </c>
      <c r="CB25" s="37">
        <v>0</v>
      </c>
      <c r="CC25" s="37">
        <v>0</v>
      </c>
      <c r="CD25" s="37">
        <v>0</v>
      </c>
      <c r="CE25" s="37">
        <v>0</v>
      </c>
      <c r="CF25" s="37">
        <v>0</v>
      </c>
      <c r="CG25" s="37">
        <v>0</v>
      </c>
      <c r="CH25" s="37">
        <v>0</v>
      </c>
      <c r="CI25" s="37">
        <v>0</v>
      </c>
      <c r="CJ25" s="37">
        <v>0</v>
      </c>
      <c r="CK25" s="37">
        <v>0</v>
      </c>
      <c r="CL25" s="37">
        <v>0</v>
      </c>
      <c r="CM25" s="37">
        <v>0</v>
      </c>
      <c r="CN25" s="37">
        <v>0</v>
      </c>
      <c r="CO25" s="37">
        <v>0</v>
      </c>
      <c r="CP25" s="37">
        <v>0</v>
      </c>
      <c r="CQ25" s="42">
        <v>0</v>
      </c>
      <c r="CR25" s="67">
        <v>0</v>
      </c>
      <c r="CS25" s="27">
        <f t="shared" si="76"/>
        <v>0</v>
      </c>
      <c r="CT25" s="61">
        <f t="shared" si="77"/>
        <v>0</v>
      </c>
      <c r="CU25" s="21" t="s">
        <v>117</v>
      </c>
    </row>
    <row r="26" spans="1:99" ht="31.5" x14ac:dyDescent="0.3">
      <c r="A26" s="74" t="s">
        <v>136</v>
      </c>
      <c r="B26" s="75" t="s">
        <v>227</v>
      </c>
      <c r="C26" s="76" t="s">
        <v>228</v>
      </c>
      <c r="D26" s="77">
        <v>12.850689823486668</v>
      </c>
      <c r="E26" s="77" t="s">
        <v>234</v>
      </c>
      <c r="F26" s="77" t="s">
        <v>234</v>
      </c>
      <c r="G26" s="77" t="s">
        <v>234</v>
      </c>
      <c r="H26" s="77" t="s">
        <v>234</v>
      </c>
      <c r="I26" s="77" t="s">
        <v>234</v>
      </c>
      <c r="J26" s="77" t="s">
        <v>234</v>
      </c>
      <c r="K26" s="77" t="s">
        <v>234</v>
      </c>
      <c r="L26" s="77" t="s">
        <v>234</v>
      </c>
      <c r="M26" s="77" t="s">
        <v>234</v>
      </c>
      <c r="N26" s="77" t="s">
        <v>234</v>
      </c>
      <c r="O26" s="77" t="s">
        <v>234</v>
      </c>
      <c r="P26" s="77" t="s">
        <v>234</v>
      </c>
      <c r="Q26" s="77" t="s">
        <v>234</v>
      </c>
      <c r="R26" s="77" t="s">
        <v>234</v>
      </c>
      <c r="S26" s="77" t="s">
        <v>234</v>
      </c>
      <c r="T26" s="77" t="s">
        <v>234</v>
      </c>
      <c r="U26" s="77" t="s">
        <v>234</v>
      </c>
      <c r="V26" s="77" t="s">
        <v>234</v>
      </c>
      <c r="W26" s="77" t="s">
        <v>234</v>
      </c>
      <c r="X26" s="77" t="s">
        <v>234</v>
      </c>
      <c r="Y26" s="77" t="s">
        <v>234</v>
      </c>
      <c r="Z26" s="77" t="s">
        <v>234</v>
      </c>
      <c r="AA26" s="77" t="s">
        <v>234</v>
      </c>
      <c r="AB26" s="77" t="s">
        <v>234</v>
      </c>
      <c r="AC26" s="77" t="s">
        <v>234</v>
      </c>
      <c r="AD26" s="77" t="s">
        <v>234</v>
      </c>
      <c r="AE26" s="77" t="s">
        <v>234</v>
      </c>
      <c r="AF26" s="77" t="s">
        <v>234</v>
      </c>
      <c r="AG26" s="77" t="s">
        <v>234</v>
      </c>
      <c r="AH26" s="77" t="s">
        <v>234</v>
      </c>
      <c r="AI26" s="77" t="s">
        <v>234</v>
      </c>
      <c r="AJ26" s="77" t="s">
        <v>234</v>
      </c>
      <c r="AK26" s="77" t="s">
        <v>234</v>
      </c>
      <c r="AL26" s="77" t="s">
        <v>234</v>
      </c>
      <c r="AM26" s="77" t="s">
        <v>234</v>
      </c>
      <c r="AN26" s="77" t="s">
        <v>234</v>
      </c>
      <c r="AO26" s="77" t="s">
        <v>234</v>
      </c>
      <c r="AP26" s="77" t="s">
        <v>234</v>
      </c>
      <c r="AQ26" s="77" t="s">
        <v>234</v>
      </c>
      <c r="AR26" s="77" t="s">
        <v>234</v>
      </c>
      <c r="AS26" s="77" t="s">
        <v>234</v>
      </c>
      <c r="AT26" s="77" t="s">
        <v>234</v>
      </c>
      <c r="AU26" s="77" t="s">
        <v>234</v>
      </c>
      <c r="AV26" s="77" t="s">
        <v>234</v>
      </c>
      <c r="AW26" s="77" t="s">
        <v>234</v>
      </c>
      <c r="AX26" s="77">
        <v>0</v>
      </c>
      <c r="AY26" s="77">
        <v>0</v>
      </c>
      <c r="AZ26" s="77">
        <v>0</v>
      </c>
      <c r="BA26" s="77">
        <v>0</v>
      </c>
      <c r="BB26" s="77">
        <v>0</v>
      </c>
      <c r="BC26" s="77">
        <v>0</v>
      </c>
      <c r="BD26" s="77">
        <v>0</v>
      </c>
      <c r="BE26" s="77">
        <v>0</v>
      </c>
      <c r="BF26" s="77">
        <v>0</v>
      </c>
      <c r="BG26" s="77">
        <v>0</v>
      </c>
      <c r="BH26" s="77">
        <v>0</v>
      </c>
      <c r="BI26" s="77">
        <v>0</v>
      </c>
      <c r="BJ26" s="77">
        <v>0</v>
      </c>
      <c r="BK26" s="77">
        <v>0</v>
      </c>
      <c r="BL26" s="77">
        <v>0</v>
      </c>
      <c r="BM26" s="77">
        <v>0</v>
      </c>
      <c r="BN26" s="77">
        <v>0</v>
      </c>
      <c r="BO26" s="77">
        <v>0</v>
      </c>
      <c r="BP26" s="77">
        <v>0</v>
      </c>
      <c r="BQ26" s="77">
        <v>0</v>
      </c>
      <c r="BR26" s="77">
        <v>0</v>
      </c>
      <c r="BS26" s="77">
        <v>0</v>
      </c>
      <c r="BT26" s="77">
        <v>0</v>
      </c>
      <c r="BU26" s="77">
        <v>0</v>
      </c>
      <c r="BV26" s="77">
        <v>0</v>
      </c>
      <c r="BW26" s="77">
        <v>0</v>
      </c>
      <c r="BX26" s="77">
        <v>0</v>
      </c>
      <c r="BY26" s="77">
        <v>0</v>
      </c>
      <c r="BZ26" s="77">
        <v>0</v>
      </c>
      <c r="CA26" s="77">
        <v>0</v>
      </c>
      <c r="CB26" s="77">
        <v>0</v>
      </c>
      <c r="CC26" s="77">
        <v>0</v>
      </c>
      <c r="CD26" s="77">
        <v>0</v>
      </c>
      <c r="CE26" s="77">
        <v>0</v>
      </c>
      <c r="CF26" s="77">
        <v>0</v>
      </c>
      <c r="CG26" s="77">
        <v>0</v>
      </c>
      <c r="CH26" s="77">
        <v>0</v>
      </c>
      <c r="CI26" s="77">
        <v>0</v>
      </c>
      <c r="CJ26" s="77">
        <v>0</v>
      </c>
      <c r="CK26" s="77">
        <v>0</v>
      </c>
      <c r="CL26" s="77">
        <v>0</v>
      </c>
      <c r="CM26" s="77">
        <v>0</v>
      </c>
      <c r="CN26" s="77">
        <v>0</v>
      </c>
      <c r="CO26" s="77">
        <v>0</v>
      </c>
      <c r="CP26" s="77">
        <v>0</v>
      </c>
      <c r="CQ26" s="78" t="s">
        <v>234</v>
      </c>
      <c r="CR26" s="69" t="s">
        <v>209</v>
      </c>
      <c r="CS26" s="27" t="s">
        <v>234</v>
      </c>
      <c r="CT26" s="61" t="s">
        <v>209</v>
      </c>
      <c r="CU26" s="79" t="s">
        <v>235</v>
      </c>
    </row>
    <row r="27" spans="1:99" ht="47.25" hidden="1" x14ac:dyDescent="0.3">
      <c r="A27" s="17" t="s">
        <v>138</v>
      </c>
      <c r="B27" s="31" t="s">
        <v>139</v>
      </c>
      <c r="C27" s="18" t="s">
        <v>131</v>
      </c>
      <c r="D27" s="37">
        <v>0</v>
      </c>
      <c r="E27" s="37">
        <v>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37">
        <v>0</v>
      </c>
      <c r="P27" s="37">
        <v>0</v>
      </c>
      <c r="Q27" s="37">
        <v>0</v>
      </c>
      <c r="R27" s="37">
        <v>0</v>
      </c>
      <c r="S27" s="37">
        <v>0</v>
      </c>
      <c r="T27" s="37">
        <v>0</v>
      </c>
      <c r="U27" s="37">
        <v>0</v>
      </c>
      <c r="V27" s="37">
        <v>0</v>
      </c>
      <c r="W27" s="37">
        <v>0</v>
      </c>
      <c r="X27" s="37">
        <v>0</v>
      </c>
      <c r="Y27" s="37">
        <v>0</v>
      </c>
      <c r="Z27" s="37">
        <v>0</v>
      </c>
      <c r="AA27" s="37">
        <v>0</v>
      </c>
      <c r="AB27" s="37">
        <v>0</v>
      </c>
      <c r="AC27" s="37">
        <v>0</v>
      </c>
      <c r="AD27" s="37">
        <v>0</v>
      </c>
      <c r="AE27" s="37">
        <v>0</v>
      </c>
      <c r="AF27" s="37">
        <v>0</v>
      </c>
      <c r="AG27" s="37">
        <v>0</v>
      </c>
      <c r="AH27" s="37">
        <v>0</v>
      </c>
      <c r="AI27" s="37">
        <v>0</v>
      </c>
      <c r="AJ27" s="37">
        <v>0</v>
      </c>
      <c r="AK27" s="37">
        <v>0</v>
      </c>
      <c r="AL27" s="37">
        <v>0</v>
      </c>
      <c r="AM27" s="37">
        <v>0</v>
      </c>
      <c r="AN27" s="37">
        <v>0</v>
      </c>
      <c r="AO27" s="37">
        <v>0</v>
      </c>
      <c r="AP27" s="37">
        <v>0</v>
      </c>
      <c r="AQ27" s="37">
        <v>0</v>
      </c>
      <c r="AR27" s="37">
        <v>0</v>
      </c>
      <c r="AS27" s="37">
        <v>0</v>
      </c>
      <c r="AT27" s="37">
        <v>0</v>
      </c>
      <c r="AU27" s="37">
        <v>0</v>
      </c>
      <c r="AV27" s="37">
        <v>0</v>
      </c>
      <c r="AW27" s="37">
        <v>0</v>
      </c>
      <c r="AX27" s="37">
        <v>0</v>
      </c>
      <c r="AY27" s="37">
        <v>0</v>
      </c>
      <c r="AZ27" s="37">
        <v>0</v>
      </c>
      <c r="BA27" s="37">
        <v>0</v>
      </c>
      <c r="BB27" s="37">
        <v>0</v>
      </c>
      <c r="BC27" s="37">
        <v>0</v>
      </c>
      <c r="BD27" s="37">
        <v>0</v>
      </c>
      <c r="BE27" s="37">
        <v>0</v>
      </c>
      <c r="BF27" s="37">
        <v>0</v>
      </c>
      <c r="BG27" s="37">
        <v>0</v>
      </c>
      <c r="BH27" s="37">
        <v>0</v>
      </c>
      <c r="BI27" s="37">
        <v>0</v>
      </c>
      <c r="BJ27" s="37">
        <v>0</v>
      </c>
      <c r="BK27" s="37">
        <v>0</v>
      </c>
      <c r="BL27" s="37">
        <v>0</v>
      </c>
      <c r="BM27" s="37">
        <v>0</v>
      </c>
      <c r="BN27" s="37">
        <v>0</v>
      </c>
      <c r="BO27" s="37">
        <v>0</v>
      </c>
      <c r="BP27" s="37">
        <v>0</v>
      </c>
      <c r="BQ27" s="37">
        <v>0</v>
      </c>
      <c r="BR27" s="37">
        <v>0</v>
      </c>
      <c r="BS27" s="37">
        <v>0</v>
      </c>
      <c r="BT27" s="37">
        <v>0</v>
      </c>
      <c r="BU27" s="37">
        <v>0</v>
      </c>
      <c r="BV27" s="37">
        <v>0</v>
      </c>
      <c r="BW27" s="37">
        <v>0</v>
      </c>
      <c r="BX27" s="37">
        <v>0</v>
      </c>
      <c r="BY27" s="37">
        <v>0</v>
      </c>
      <c r="BZ27" s="37">
        <v>0</v>
      </c>
      <c r="CA27" s="37">
        <v>0</v>
      </c>
      <c r="CB27" s="37">
        <v>0</v>
      </c>
      <c r="CC27" s="37">
        <v>0</v>
      </c>
      <c r="CD27" s="37">
        <v>0</v>
      </c>
      <c r="CE27" s="37">
        <v>0</v>
      </c>
      <c r="CF27" s="37">
        <v>0</v>
      </c>
      <c r="CG27" s="37">
        <v>0</v>
      </c>
      <c r="CH27" s="37">
        <v>0</v>
      </c>
      <c r="CI27" s="37">
        <v>0</v>
      </c>
      <c r="CJ27" s="37">
        <v>0</v>
      </c>
      <c r="CK27" s="37">
        <v>0</v>
      </c>
      <c r="CL27" s="37">
        <v>0</v>
      </c>
      <c r="CM27" s="37">
        <v>0</v>
      </c>
      <c r="CN27" s="37">
        <v>0</v>
      </c>
      <c r="CO27" s="37">
        <v>0</v>
      </c>
      <c r="CP27" s="37">
        <v>0</v>
      </c>
      <c r="CQ27" s="42">
        <v>0</v>
      </c>
      <c r="CR27" s="67">
        <v>0</v>
      </c>
      <c r="CS27" s="27">
        <f t="shared" ref="CS27:CS77" si="95">BH27-O27</f>
        <v>0</v>
      </c>
      <c r="CT27" s="61">
        <f t="shared" ref="CT27:CT77" si="96">IFERROR((CS27/O27),0)</f>
        <v>0</v>
      </c>
      <c r="CU27" s="21" t="s">
        <v>117</v>
      </c>
    </row>
    <row r="28" spans="1:99" ht="31.5" hidden="1" x14ac:dyDescent="0.3">
      <c r="A28" s="17" t="s">
        <v>140</v>
      </c>
      <c r="B28" s="31" t="s">
        <v>141</v>
      </c>
      <c r="C28" s="18" t="s">
        <v>131</v>
      </c>
      <c r="D28" s="37">
        <v>0</v>
      </c>
      <c r="E28" s="37">
        <v>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  <c r="Q28" s="37">
        <v>0</v>
      </c>
      <c r="R28" s="37">
        <v>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  <c r="Y28" s="37">
        <v>0</v>
      </c>
      <c r="Z28" s="37">
        <v>0</v>
      </c>
      <c r="AA28" s="37">
        <v>0</v>
      </c>
      <c r="AB28" s="37">
        <v>0</v>
      </c>
      <c r="AC28" s="37">
        <v>0</v>
      </c>
      <c r="AD28" s="37">
        <v>0</v>
      </c>
      <c r="AE28" s="37">
        <v>0</v>
      </c>
      <c r="AF28" s="37">
        <v>0</v>
      </c>
      <c r="AG28" s="37">
        <v>0</v>
      </c>
      <c r="AH28" s="37">
        <v>0</v>
      </c>
      <c r="AI28" s="37">
        <v>0</v>
      </c>
      <c r="AJ28" s="37">
        <v>0</v>
      </c>
      <c r="AK28" s="37">
        <v>0</v>
      </c>
      <c r="AL28" s="37">
        <v>0</v>
      </c>
      <c r="AM28" s="37">
        <v>0</v>
      </c>
      <c r="AN28" s="37">
        <v>0</v>
      </c>
      <c r="AO28" s="37">
        <v>0</v>
      </c>
      <c r="AP28" s="37">
        <v>0</v>
      </c>
      <c r="AQ28" s="37">
        <v>0</v>
      </c>
      <c r="AR28" s="37">
        <v>0</v>
      </c>
      <c r="AS28" s="37">
        <v>0</v>
      </c>
      <c r="AT28" s="37">
        <v>0</v>
      </c>
      <c r="AU28" s="37">
        <v>0</v>
      </c>
      <c r="AV28" s="37">
        <v>0</v>
      </c>
      <c r="AW28" s="37">
        <v>0</v>
      </c>
      <c r="AX28" s="37">
        <v>0</v>
      </c>
      <c r="AY28" s="37">
        <v>0</v>
      </c>
      <c r="AZ28" s="37">
        <v>0</v>
      </c>
      <c r="BA28" s="37">
        <v>0</v>
      </c>
      <c r="BB28" s="37">
        <v>0</v>
      </c>
      <c r="BC28" s="37">
        <v>0</v>
      </c>
      <c r="BD28" s="37">
        <v>0</v>
      </c>
      <c r="BE28" s="37">
        <v>0</v>
      </c>
      <c r="BF28" s="37">
        <v>0</v>
      </c>
      <c r="BG28" s="37">
        <v>0</v>
      </c>
      <c r="BH28" s="37">
        <v>0</v>
      </c>
      <c r="BI28" s="37">
        <v>0</v>
      </c>
      <c r="BJ28" s="37">
        <v>0</v>
      </c>
      <c r="BK28" s="37">
        <v>0</v>
      </c>
      <c r="BL28" s="37">
        <v>0</v>
      </c>
      <c r="BM28" s="37">
        <v>0</v>
      </c>
      <c r="BN28" s="37">
        <v>0</v>
      </c>
      <c r="BO28" s="37">
        <v>0</v>
      </c>
      <c r="BP28" s="37">
        <v>0</v>
      </c>
      <c r="BQ28" s="37">
        <v>0</v>
      </c>
      <c r="BR28" s="37">
        <v>0</v>
      </c>
      <c r="BS28" s="37">
        <v>0</v>
      </c>
      <c r="BT28" s="37">
        <v>0</v>
      </c>
      <c r="BU28" s="37">
        <v>0</v>
      </c>
      <c r="BV28" s="37">
        <v>0</v>
      </c>
      <c r="BW28" s="37">
        <v>0</v>
      </c>
      <c r="BX28" s="37">
        <v>0</v>
      </c>
      <c r="BY28" s="37">
        <v>0</v>
      </c>
      <c r="BZ28" s="37">
        <v>0</v>
      </c>
      <c r="CA28" s="37">
        <v>0</v>
      </c>
      <c r="CB28" s="37">
        <v>0</v>
      </c>
      <c r="CC28" s="37">
        <v>0</v>
      </c>
      <c r="CD28" s="37">
        <v>0</v>
      </c>
      <c r="CE28" s="37">
        <v>0</v>
      </c>
      <c r="CF28" s="37">
        <v>0</v>
      </c>
      <c r="CG28" s="37">
        <v>0</v>
      </c>
      <c r="CH28" s="37">
        <v>0</v>
      </c>
      <c r="CI28" s="37">
        <v>0</v>
      </c>
      <c r="CJ28" s="37">
        <v>0</v>
      </c>
      <c r="CK28" s="37">
        <v>0</v>
      </c>
      <c r="CL28" s="37">
        <v>0</v>
      </c>
      <c r="CM28" s="37">
        <v>0</v>
      </c>
      <c r="CN28" s="37">
        <v>0</v>
      </c>
      <c r="CO28" s="37">
        <v>0</v>
      </c>
      <c r="CP28" s="37">
        <v>0</v>
      </c>
      <c r="CQ28" s="42">
        <v>0</v>
      </c>
      <c r="CR28" s="67">
        <v>0</v>
      </c>
      <c r="CS28" s="27">
        <f t="shared" si="95"/>
        <v>0</v>
      </c>
      <c r="CT28" s="61">
        <f t="shared" si="96"/>
        <v>0</v>
      </c>
      <c r="CU28" s="21" t="s">
        <v>117</v>
      </c>
    </row>
    <row r="29" spans="1:99" ht="31.5" hidden="1" x14ac:dyDescent="0.3">
      <c r="A29" s="16" t="s">
        <v>142</v>
      </c>
      <c r="B29" s="30" t="s">
        <v>143</v>
      </c>
      <c r="C29" s="16" t="s">
        <v>131</v>
      </c>
      <c r="D29" s="36"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>
        <v>0</v>
      </c>
      <c r="S29" s="36">
        <v>0</v>
      </c>
      <c r="T29" s="36">
        <v>0</v>
      </c>
      <c r="U29" s="36">
        <v>0</v>
      </c>
      <c r="V29" s="36">
        <v>0</v>
      </c>
      <c r="W29" s="36">
        <v>0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0</v>
      </c>
      <c r="AD29" s="36">
        <v>0</v>
      </c>
      <c r="AE29" s="36">
        <v>0</v>
      </c>
      <c r="AF29" s="36">
        <v>0</v>
      </c>
      <c r="AG29" s="36">
        <v>0</v>
      </c>
      <c r="AH29" s="36">
        <v>0</v>
      </c>
      <c r="AI29" s="36">
        <v>0</v>
      </c>
      <c r="AJ29" s="36">
        <v>0</v>
      </c>
      <c r="AK29" s="36">
        <v>0</v>
      </c>
      <c r="AL29" s="36">
        <v>0</v>
      </c>
      <c r="AM29" s="36">
        <v>0</v>
      </c>
      <c r="AN29" s="36">
        <v>0</v>
      </c>
      <c r="AO29" s="36">
        <v>0</v>
      </c>
      <c r="AP29" s="36">
        <v>0</v>
      </c>
      <c r="AQ29" s="36">
        <v>0</v>
      </c>
      <c r="AR29" s="36">
        <v>0</v>
      </c>
      <c r="AS29" s="36">
        <v>0</v>
      </c>
      <c r="AT29" s="36">
        <v>0</v>
      </c>
      <c r="AU29" s="36">
        <v>0</v>
      </c>
      <c r="AV29" s="36">
        <v>0</v>
      </c>
      <c r="AW29" s="36">
        <v>0</v>
      </c>
      <c r="AX29" s="36">
        <v>0</v>
      </c>
      <c r="AY29" s="36">
        <v>0</v>
      </c>
      <c r="AZ29" s="36">
        <v>0</v>
      </c>
      <c r="BA29" s="36">
        <v>0</v>
      </c>
      <c r="BB29" s="36">
        <v>0</v>
      </c>
      <c r="BC29" s="36">
        <v>0</v>
      </c>
      <c r="BD29" s="36">
        <v>0</v>
      </c>
      <c r="BE29" s="36">
        <v>0</v>
      </c>
      <c r="BF29" s="36">
        <v>0</v>
      </c>
      <c r="BG29" s="36">
        <v>0</v>
      </c>
      <c r="BH29" s="36">
        <v>0</v>
      </c>
      <c r="BI29" s="36">
        <v>0</v>
      </c>
      <c r="BJ29" s="36">
        <v>0</v>
      </c>
      <c r="BK29" s="36">
        <v>0</v>
      </c>
      <c r="BL29" s="36">
        <v>0</v>
      </c>
      <c r="BM29" s="36">
        <v>0</v>
      </c>
      <c r="BN29" s="36">
        <v>0</v>
      </c>
      <c r="BO29" s="36">
        <v>0</v>
      </c>
      <c r="BP29" s="36">
        <v>0</v>
      </c>
      <c r="BQ29" s="36">
        <v>0</v>
      </c>
      <c r="BR29" s="36">
        <v>0</v>
      </c>
      <c r="BS29" s="36">
        <v>0</v>
      </c>
      <c r="BT29" s="36">
        <v>0</v>
      </c>
      <c r="BU29" s="36">
        <v>0</v>
      </c>
      <c r="BV29" s="36">
        <v>0</v>
      </c>
      <c r="BW29" s="36">
        <v>0</v>
      </c>
      <c r="BX29" s="36">
        <v>0</v>
      </c>
      <c r="BY29" s="36">
        <v>0</v>
      </c>
      <c r="BZ29" s="36">
        <v>0</v>
      </c>
      <c r="CA29" s="36">
        <v>0</v>
      </c>
      <c r="CB29" s="36">
        <v>0</v>
      </c>
      <c r="CC29" s="36">
        <v>0</v>
      </c>
      <c r="CD29" s="36">
        <v>0</v>
      </c>
      <c r="CE29" s="36">
        <v>0</v>
      </c>
      <c r="CF29" s="36">
        <v>0</v>
      </c>
      <c r="CG29" s="36">
        <v>0</v>
      </c>
      <c r="CH29" s="36">
        <v>0</v>
      </c>
      <c r="CI29" s="36">
        <v>0</v>
      </c>
      <c r="CJ29" s="36">
        <v>0</v>
      </c>
      <c r="CK29" s="36">
        <v>0</v>
      </c>
      <c r="CL29" s="36">
        <v>0</v>
      </c>
      <c r="CM29" s="36">
        <v>0</v>
      </c>
      <c r="CN29" s="36">
        <v>0</v>
      </c>
      <c r="CO29" s="36">
        <v>0</v>
      </c>
      <c r="CP29" s="36">
        <v>0</v>
      </c>
      <c r="CQ29" s="64">
        <v>0</v>
      </c>
      <c r="CR29" s="65">
        <v>0</v>
      </c>
      <c r="CS29" s="27">
        <f t="shared" si="95"/>
        <v>0</v>
      </c>
      <c r="CT29" s="61">
        <f t="shared" si="96"/>
        <v>0</v>
      </c>
      <c r="CU29" s="66" t="s">
        <v>117</v>
      </c>
    </row>
    <row r="30" spans="1:99" ht="47.25" hidden="1" x14ac:dyDescent="0.3">
      <c r="A30" s="17" t="s">
        <v>144</v>
      </c>
      <c r="B30" s="31" t="s">
        <v>145</v>
      </c>
      <c r="C30" s="18" t="s">
        <v>131</v>
      </c>
      <c r="D30" s="37">
        <v>0</v>
      </c>
      <c r="E30" s="37">
        <v>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  <c r="Y30" s="37">
        <v>0</v>
      </c>
      <c r="Z30" s="37">
        <v>0</v>
      </c>
      <c r="AA30" s="37">
        <v>0</v>
      </c>
      <c r="AB30" s="37">
        <v>0</v>
      </c>
      <c r="AC30" s="37">
        <v>0</v>
      </c>
      <c r="AD30" s="37">
        <v>0</v>
      </c>
      <c r="AE30" s="37">
        <v>0</v>
      </c>
      <c r="AF30" s="37">
        <v>0</v>
      </c>
      <c r="AG30" s="37">
        <v>0</v>
      </c>
      <c r="AH30" s="37">
        <v>0</v>
      </c>
      <c r="AI30" s="37">
        <v>0</v>
      </c>
      <c r="AJ30" s="37">
        <v>0</v>
      </c>
      <c r="AK30" s="37">
        <v>0</v>
      </c>
      <c r="AL30" s="37">
        <v>0</v>
      </c>
      <c r="AM30" s="37">
        <v>0</v>
      </c>
      <c r="AN30" s="37">
        <v>0</v>
      </c>
      <c r="AO30" s="37">
        <v>0</v>
      </c>
      <c r="AP30" s="37">
        <v>0</v>
      </c>
      <c r="AQ30" s="37">
        <v>0</v>
      </c>
      <c r="AR30" s="37">
        <v>0</v>
      </c>
      <c r="AS30" s="37">
        <v>0</v>
      </c>
      <c r="AT30" s="37">
        <v>0</v>
      </c>
      <c r="AU30" s="37">
        <v>0</v>
      </c>
      <c r="AV30" s="37">
        <v>0</v>
      </c>
      <c r="AW30" s="37">
        <v>0</v>
      </c>
      <c r="AX30" s="37">
        <v>0</v>
      </c>
      <c r="AY30" s="37">
        <v>0</v>
      </c>
      <c r="AZ30" s="37">
        <v>0</v>
      </c>
      <c r="BA30" s="37">
        <v>0</v>
      </c>
      <c r="BB30" s="37">
        <v>0</v>
      </c>
      <c r="BC30" s="37">
        <v>0</v>
      </c>
      <c r="BD30" s="37">
        <v>0</v>
      </c>
      <c r="BE30" s="37">
        <v>0</v>
      </c>
      <c r="BF30" s="37">
        <v>0</v>
      </c>
      <c r="BG30" s="37">
        <v>0</v>
      </c>
      <c r="BH30" s="37">
        <v>0</v>
      </c>
      <c r="BI30" s="37">
        <v>0</v>
      </c>
      <c r="BJ30" s="37">
        <v>0</v>
      </c>
      <c r="BK30" s="37">
        <v>0</v>
      </c>
      <c r="BL30" s="37">
        <v>0</v>
      </c>
      <c r="BM30" s="37">
        <v>0</v>
      </c>
      <c r="BN30" s="37">
        <v>0</v>
      </c>
      <c r="BO30" s="37">
        <v>0</v>
      </c>
      <c r="BP30" s="37">
        <v>0</v>
      </c>
      <c r="BQ30" s="37">
        <v>0</v>
      </c>
      <c r="BR30" s="37">
        <v>0</v>
      </c>
      <c r="BS30" s="37">
        <v>0</v>
      </c>
      <c r="BT30" s="37">
        <v>0</v>
      </c>
      <c r="BU30" s="37">
        <v>0</v>
      </c>
      <c r="BV30" s="37">
        <v>0</v>
      </c>
      <c r="BW30" s="37">
        <v>0</v>
      </c>
      <c r="BX30" s="37">
        <v>0</v>
      </c>
      <c r="BY30" s="37">
        <v>0</v>
      </c>
      <c r="BZ30" s="37">
        <v>0</v>
      </c>
      <c r="CA30" s="37">
        <v>0</v>
      </c>
      <c r="CB30" s="37">
        <v>0</v>
      </c>
      <c r="CC30" s="37">
        <v>0</v>
      </c>
      <c r="CD30" s="37">
        <v>0</v>
      </c>
      <c r="CE30" s="37">
        <v>0</v>
      </c>
      <c r="CF30" s="37">
        <v>0</v>
      </c>
      <c r="CG30" s="37">
        <v>0</v>
      </c>
      <c r="CH30" s="37">
        <v>0</v>
      </c>
      <c r="CI30" s="37">
        <v>0</v>
      </c>
      <c r="CJ30" s="37">
        <v>0</v>
      </c>
      <c r="CK30" s="37">
        <v>0</v>
      </c>
      <c r="CL30" s="37">
        <v>0</v>
      </c>
      <c r="CM30" s="37">
        <v>0</v>
      </c>
      <c r="CN30" s="37">
        <v>0</v>
      </c>
      <c r="CO30" s="37">
        <v>0</v>
      </c>
      <c r="CP30" s="37">
        <v>0</v>
      </c>
      <c r="CQ30" s="42">
        <v>0</v>
      </c>
      <c r="CR30" s="67">
        <v>0</v>
      </c>
      <c r="CS30" s="27">
        <f t="shared" si="95"/>
        <v>0</v>
      </c>
      <c r="CT30" s="61">
        <f t="shared" si="96"/>
        <v>0</v>
      </c>
      <c r="CU30" s="21" t="s">
        <v>117</v>
      </c>
    </row>
    <row r="31" spans="1:99" ht="31.5" hidden="1" x14ac:dyDescent="0.3">
      <c r="A31" s="17" t="s">
        <v>146</v>
      </c>
      <c r="B31" s="31" t="s">
        <v>147</v>
      </c>
      <c r="C31" s="18" t="s">
        <v>131</v>
      </c>
      <c r="D31" s="37"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37">
        <v>0</v>
      </c>
      <c r="P31" s="37">
        <v>0</v>
      </c>
      <c r="Q31" s="37">
        <v>0</v>
      </c>
      <c r="R31" s="37">
        <v>0</v>
      </c>
      <c r="S31" s="37">
        <v>0</v>
      </c>
      <c r="T31" s="37">
        <v>0</v>
      </c>
      <c r="U31" s="37">
        <v>0</v>
      </c>
      <c r="V31" s="37">
        <v>0</v>
      </c>
      <c r="W31" s="37">
        <v>0</v>
      </c>
      <c r="X31" s="37">
        <v>0</v>
      </c>
      <c r="Y31" s="37">
        <v>0</v>
      </c>
      <c r="Z31" s="37">
        <v>0</v>
      </c>
      <c r="AA31" s="37">
        <v>0</v>
      </c>
      <c r="AB31" s="37">
        <v>0</v>
      </c>
      <c r="AC31" s="37">
        <v>0</v>
      </c>
      <c r="AD31" s="37">
        <v>0</v>
      </c>
      <c r="AE31" s="37">
        <v>0</v>
      </c>
      <c r="AF31" s="37">
        <v>0</v>
      </c>
      <c r="AG31" s="37">
        <v>0</v>
      </c>
      <c r="AH31" s="37">
        <v>0</v>
      </c>
      <c r="AI31" s="37">
        <v>0</v>
      </c>
      <c r="AJ31" s="37">
        <v>0</v>
      </c>
      <c r="AK31" s="37">
        <v>0</v>
      </c>
      <c r="AL31" s="37">
        <v>0</v>
      </c>
      <c r="AM31" s="37">
        <v>0</v>
      </c>
      <c r="AN31" s="37">
        <v>0</v>
      </c>
      <c r="AO31" s="37">
        <v>0</v>
      </c>
      <c r="AP31" s="37">
        <v>0</v>
      </c>
      <c r="AQ31" s="37">
        <v>0</v>
      </c>
      <c r="AR31" s="37">
        <v>0</v>
      </c>
      <c r="AS31" s="37">
        <v>0</v>
      </c>
      <c r="AT31" s="37">
        <v>0</v>
      </c>
      <c r="AU31" s="37">
        <v>0</v>
      </c>
      <c r="AV31" s="37">
        <v>0</v>
      </c>
      <c r="AW31" s="37">
        <v>0</v>
      </c>
      <c r="AX31" s="37">
        <v>0</v>
      </c>
      <c r="AY31" s="37">
        <v>0</v>
      </c>
      <c r="AZ31" s="37">
        <v>0</v>
      </c>
      <c r="BA31" s="37">
        <v>0</v>
      </c>
      <c r="BB31" s="37">
        <v>0</v>
      </c>
      <c r="BC31" s="37">
        <v>0</v>
      </c>
      <c r="BD31" s="37">
        <v>0</v>
      </c>
      <c r="BE31" s="37">
        <v>0</v>
      </c>
      <c r="BF31" s="37">
        <v>0</v>
      </c>
      <c r="BG31" s="37">
        <v>0</v>
      </c>
      <c r="BH31" s="37">
        <v>0</v>
      </c>
      <c r="BI31" s="37">
        <v>0</v>
      </c>
      <c r="BJ31" s="37">
        <v>0</v>
      </c>
      <c r="BK31" s="37">
        <v>0</v>
      </c>
      <c r="BL31" s="37">
        <v>0</v>
      </c>
      <c r="BM31" s="37">
        <v>0</v>
      </c>
      <c r="BN31" s="37">
        <v>0</v>
      </c>
      <c r="BO31" s="37">
        <v>0</v>
      </c>
      <c r="BP31" s="37">
        <v>0</v>
      </c>
      <c r="BQ31" s="37">
        <v>0</v>
      </c>
      <c r="BR31" s="37">
        <v>0</v>
      </c>
      <c r="BS31" s="37">
        <v>0</v>
      </c>
      <c r="BT31" s="37">
        <v>0</v>
      </c>
      <c r="BU31" s="37">
        <v>0</v>
      </c>
      <c r="BV31" s="37">
        <v>0</v>
      </c>
      <c r="BW31" s="37">
        <v>0</v>
      </c>
      <c r="BX31" s="37">
        <v>0</v>
      </c>
      <c r="BY31" s="37">
        <v>0</v>
      </c>
      <c r="BZ31" s="37">
        <v>0</v>
      </c>
      <c r="CA31" s="37">
        <v>0</v>
      </c>
      <c r="CB31" s="37">
        <v>0</v>
      </c>
      <c r="CC31" s="37">
        <v>0</v>
      </c>
      <c r="CD31" s="37">
        <v>0</v>
      </c>
      <c r="CE31" s="37">
        <v>0</v>
      </c>
      <c r="CF31" s="37">
        <v>0</v>
      </c>
      <c r="CG31" s="37">
        <v>0</v>
      </c>
      <c r="CH31" s="37">
        <v>0</v>
      </c>
      <c r="CI31" s="37">
        <v>0</v>
      </c>
      <c r="CJ31" s="37">
        <v>0</v>
      </c>
      <c r="CK31" s="37">
        <v>0</v>
      </c>
      <c r="CL31" s="37">
        <v>0</v>
      </c>
      <c r="CM31" s="37">
        <v>0</v>
      </c>
      <c r="CN31" s="37">
        <v>0</v>
      </c>
      <c r="CO31" s="37">
        <v>0</v>
      </c>
      <c r="CP31" s="37">
        <v>0</v>
      </c>
      <c r="CQ31" s="42">
        <v>0</v>
      </c>
      <c r="CR31" s="67">
        <v>0</v>
      </c>
      <c r="CS31" s="27">
        <f t="shared" si="95"/>
        <v>0</v>
      </c>
      <c r="CT31" s="61">
        <f t="shared" si="96"/>
        <v>0</v>
      </c>
      <c r="CU31" s="21" t="s">
        <v>117</v>
      </c>
    </row>
    <row r="32" spans="1:99" ht="31.5" hidden="1" x14ac:dyDescent="0.3">
      <c r="A32" s="19" t="s">
        <v>148</v>
      </c>
      <c r="B32" s="30" t="s">
        <v>149</v>
      </c>
      <c r="C32" s="19" t="s">
        <v>131</v>
      </c>
      <c r="D32" s="38">
        <v>0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38">
        <v>0</v>
      </c>
      <c r="AC32" s="38">
        <v>0</v>
      </c>
      <c r="AD32" s="38">
        <v>0</v>
      </c>
      <c r="AE32" s="38">
        <v>0</v>
      </c>
      <c r="AF32" s="38">
        <v>0</v>
      </c>
      <c r="AG32" s="38">
        <v>0</v>
      </c>
      <c r="AH32" s="38">
        <v>0</v>
      </c>
      <c r="AI32" s="38">
        <v>0</v>
      </c>
      <c r="AJ32" s="38">
        <v>0</v>
      </c>
      <c r="AK32" s="38">
        <v>0</v>
      </c>
      <c r="AL32" s="38">
        <v>0</v>
      </c>
      <c r="AM32" s="38">
        <v>0</v>
      </c>
      <c r="AN32" s="38">
        <v>0</v>
      </c>
      <c r="AO32" s="38">
        <v>0</v>
      </c>
      <c r="AP32" s="38">
        <v>0</v>
      </c>
      <c r="AQ32" s="38">
        <v>0</v>
      </c>
      <c r="AR32" s="38">
        <v>0</v>
      </c>
      <c r="AS32" s="38">
        <v>0</v>
      </c>
      <c r="AT32" s="38">
        <v>0</v>
      </c>
      <c r="AU32" s="38">
        <v>0</v>
      </c>
      <c r="AV32" s="38">
        <v>0</v>
      </c>
      <c r="AW32" s="38">
        <v>0</v>
      </c>
      <c r="AX32" s="38">
        <v>0</v>
      </c>
      <c r="AY32" s="38">
        <v>0</v>
      </c>
      <c r="AZ32" s="38">
        <v>0</v>
      </c>
      <c r="BA32" s="38">
        <v>0</v>
      </c>
      <c r="BB32" s="38">
        <v>0</v>
      </c>
      <c r="BC32" s="38">
        <v>0</v>
      </c>
      <c r="BD32" s="38">
        <v>0</v>
      </c>
      <c r="BE32" s="38">
        <v>0</v>
      </c>
      <c r="BF32" s="38">
        <v>0</v>
      </c>
      <c r="BG32" s="38">
        <v>0</v>
      </c>
      <c r="BH32" s="38">
        <v>0</v>
      </c>
      <c r="BI32" s="38">
        <v>0</v>
      </c>
      <c r="BJ32" s="38">
        <v>0</v>
      </c>
      <c r="BK32" s="38">
        <v>0</v>
      </c>
      <c r="BL32" s="38">
        <v>0</v>
      </c>
      <c r="BM32" s="38">
        <v>0</v>
      </c>
      <c r="BN32" s="38">
        <v>0</v>
      </c>
      <c r="BO32" s="38">
        <v>0</v>
      </c>
      <c r="BP32" s="38">
        <v>0</v>
      </c>
      <c r="BQ32" s="38">
        <v>0</v>
      </c>
      <c r="BR32" s="38">
        <v>0</v>
      </c>
      <c r="BS32" s="38">
        <v>0</v>
      </c>
      <c r="BT32" s="38">
        <v>0</v>
      </c>
      <c r="BU32" s="38">
        <v>0</v>
      </c>
      <c r="BV32" s="38">
        <v>0</v>
      </c>
      <c r="BW32" s="38">
        <v>0</v>
      </c>
      <c r="BX32" s="38">
        <v>0</v>
      </c>
      <c r="BY32" s="38">
        <v>0</v>
      </c>
      <c r="BZ32" s="38">
        <v>0</v>
      </c>
      <c r="CA32" s="38">
        <v>0</v>
      </c>
      <c r="CB32" s="38">
        <v>0</v>
      </c>
      <c r="CC32" s="38">
        <v>0</v>
      </c>
      <c r="CD32" s="38">
        <v>0</v>
      </c>
      <c r="CE32" s="38">
        <v>0</v>
      </c>
      <c r="CF32" s="38">
        <v>0</v>
      </c>
      <c r="CG32" s="38">
        <v>0</v>
      </c>
      <c r="CH32" s="38">
        <v>0</v>
      </c>
      <c r="CI32" s="38">
        <v>0</v>
      </c>
      <c r="CJ32" s="38">
        <v>0</v>
      </c>
      <c r="CK32" s="38">
        <v>0</v>
      </c>
      <c r="CL32" s="38">
        <v>0</v>
      </c>
      <c r="CM32" s="38">
        <v>0</v>
      </c>
      <c r="CN32" s="38">
        <v>0</v>
      </c>
      <c r="CO32" s="38">
        <v>0</v>
      </c>
      <c r="CP32" s="38">
        <v>0</v>
      </c>
      <c r="CQ32" s="68">
        <v>0</v>
      </c>
      <c r="CR32" s="69">
        <v>0</v>
      </c>
      <c r="CS32" s="27">
        <f t="shared" si="95"/>
        <v>0</v>
      </c>
      <c r="CT32" s="61">
        <f t="shared" si="96"/>
        <v>0</v>
      </c>
      <c r="CU32" s="70" t="s">
        <v>117</v>
      </c>
    </row>
    <row r="33" spans="1:99" ht="31.5" hidden="1" x14ac:dyDescent="0.3">
      <c r="A33" s="17" t="s">
        <v>150</v>
      </c>
      <c r="B33" s="31" t="s">
        <v>151</v>
      </c>
      <c r="C33" s="18" t="s">
        <v>131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>
        <v>0</v>
      </c>
      <c r="T33" s="37">
        <v>0</v>
      </c>
      <c r="U33" s="37">
        <v>0</v>
      </c>
      <c r="V33" s="37">
        <v>0</v>
      </c>
      <c r="W33" s="37">
        <v>0</v>
      </c>
      <c r="X33" s="37">
        <v>0</v>
      </c>
      <c r="Y33" s="37">
        <v>0</v>
      </c>
      <c r="Z33" s="37">
        <v>0</v>
      </c>
      <c r="AA33" s="37">
        <v>0</v>
      </c>
      <c r="AB33" s="37">
        <v>0</v>
      </c>
      <c r="AC33" s="37">
        <v>0</v>
      </c>
      <c r="AD33" s="37">
        <v>0</v>
      </c>
      <c r="AE33" s="37">
        <v>0</v>
      </c>
      <c r="AF33" s="37">
        <v>0</v>
      </c>
      <c r="AG33" s="37">
        <v>0</v>
      </c>
      <c r="AH33" s="37">
        <v>0</v>
      </c>
      <c r="AI33" s="37">
        <v>0</v>
      </c>
      <c r="AJ33" s="37">
        <v>0</v>
      </c>
      <c r="AK33" s="37">
        <v>0</v>
      </c>
      <c r="AL33" s="37">
        <v>0</v>
      </c>
      <c r="AM33" s="37">
        <v>0</v>
      </c>
      <c r="AN33" s="37">
        <v>0</v>
      </c>
      <c r="AO33" s="37">
        <v>0</v>
      </c>
      <c r="AP33" s="37">
        <v>0</v>
      </c>
      <c r="AQ33" s="37">
        <v>0</v>
      </c>
      <c r="AR33" s="37">
        <v>0</v>
      </c>
      <c r="AS33" s="37">
        <v>0</v>
      </c>
      <c r="AT33" s="37">
        <v>0</v>
      </c>
      <c r="AU33" s="37">
        <v>0</v>
      </c>
      <c r="AV33" s="37">
        <v>0</v>
      </c>
      <c r="AW33" s="37">
        <v>0</v>
      </c>
      <c r="AX33" s="37">
        <v>0</v>
      </c>
      <c r="AY33" s="37">
        <v>0</v>
      </c>
      <c r="AZ33" s="37">
        <v>0</v>
      </c>
      <c r="BA33" s="37">
        <v>0</v>
      </c>
      <c r="BB33" s="37">
        <v>0</v>
      </c>
      <c r="BC33" s="37">
        <v>0</v>
      </c>
      <c r="BD33" s="37">
        <v>0</v>
      </c>
      <c r="BE33" s="37">
        <v>0</v>
      </c>
      <c r="BF33" s="37">
        <v>0</v>
      </c>
      <c r="BG33" s="37">
        <v>0</v>
      </c>
      <c r="BH33" s="37">
        <v>0</v>
      </c>
      <c r="BI33" s="37">
        <v>0</v>
      </c>
      <c r="BJ33" s="37">
        <v>0</v>
      </c>
      <c r="BK33" s="37">
        <v>0</v>
      </c>
      <c r="BL33" s="37">
        <v>0</v>
      </c>
      <c r="BM33" s="37">
        <v>0</v>
      </c>
      <c r="BN33" s="37">
        <v>0</v>
      </c>
      <c r="BO33" s="37">
        <v>0</v>
      </c>
      <c r="BP33" s="37">
        <v>0</v>
      </c>
      <c r="BQ33" s="37">
        <v>0</v>
      </c>
      <c r="BR33" s="37">
        <v>0</v>
      </c>
      <c r="BS33" s="37">
        <v>0</v>
      </c>
      <c r="BT33" s="37">
        <v>0</v>
      </c>
      <c r="BU33" s="37">
        <v>0</v>
      </c>
      <c r="BV33" s="37">
        <v>0</v>
      </c>
      <c r="BW33" s="37">
        <v>0</v>
      </c>
      <c r="BX33" s="37">
        <v>0</v>
      </c>
      <c r="BY33" s="37">
        <v>0</v>
      </c>
      <c r="BZ33" s="37">
        <v>0</v>
      </c>
      <c r="CA33" s="37">
        <v>0</v>
      </c>
      <c r="CB33" s="37">
        <v>0</v>
      </c>
      <c r="CC33" s="37">
        <v>0</v>
      </c>
      <c r="CD33" s="37">
        <v>0</v>
      </c>
      <c r="CE33" s="37">
        <v>0</v>
      </c>
      <c r="CF33" s="37">
        <v>0</v>
      </c>
      <c r="CG33" s="37">
        <v>0</v>
      </c>
      <c r="CH33" s="37">
        <v>0</v>
      </c>
      <c r="CI33" s="37">
        <v>0</v>
      </c>
      <c r="CJ33" s="37">
        <v>0</v>
      </c>
      <c r="CK33" s="37">
        <v>0</v>
      </c>
      <c r="CL33" s="37">
        <v>0</v>
      </c>
      <c r="CM33" s="37">
        <v>0</v>
      </c>
      <c r="CN33" s="37">
        <v>0</v>
      </c>
      <c r="CO33" s="37">
        <v>0</v>
      </c>
      <c r="CP33" s="37">
        <v>0</v>
      </c>
      <c r="CQ33" s="42">
        <v>0</v>
      </c>
      <c r="CR33" s="67">
        <v>0</v>
      </c>
      <c r="CS33" s="27">
        <f t="shared" si="95"/>
        <v>0</v>
      </c>
      <c r="CT33" s="61">
        <f t="shared" si="96"/>
        <v>0</v>
      </c>
      <c r="CU33" s="21" t="s">
        <v>117</v>
      </c>
    </row>
    <row r="34" spans="1:99" ht="31.5" hidden="1" x14ac:dyDescent="0.3">
      <c r="A34" s="17" t="s">
        <v>152</v>
      </c>
      <c r="B34" s="31" t="s">
        <v>151</v>
      </c>
      <c r="C34" s="18" t="s">
        <v>131</v>
      </c>
      <c r="D34" s="37">
        <v>0</v>
      </c>
      <c r="E34" s="37">
        <v>0</v>
      </c>
      <c r="F34" s="37">
        <v>0</v>
      </c>
      <c r="G34" s="37">
        <v>0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0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37">
        <v>0</v>
      </c>
      <c r="U34" s="37">
        <v>0</v>
      </c>
      <c r="V34" s="37">
        <v>0</v>
      </c>
      <c r="W34" s="37">
        <v>0</v>
      </c>
      <c r="X34" s="37">
        <v>0</v>
      </c>
      <c r="Y34" s="37">
        <v>0</v>
      </c>
      <c r="Z34" s="37">
        <v>0</v>
      </c>
      <c r="AA34" s="37">
        <v>0</v>
      </c>
      <c r="AB34" s="37">
        <v>0</v>
      </c>
      <c r="AC34" s="37">
        <v>0</v>
      </c>
      <c r="AD34" s="37">
        <v>0</v>
      </c>
      <c r="AE34" s="37">
        <v>0</v>
      </c>
      <c r="AF34" s="37">
        <v>0</v>
      </c>
      <c r="AG34" s="37">
        <v>0</v>
      </c>
      <c r="AH34" s="37">
        <v>0</v>
      </c>
      <c r="AI34" s="37">
        <v>0</v>
      </c>
      <c r="AJ34" s="37">
        <v>0</v>
      </c>
      <c r="AK34" s="37">
        <v>0</v>
      </c>
      <c r="AL34" s="37">
        <v>0</v>
      </c>
      <c r="AM34" s="37">
        <v>0</v>
      </c>
      <c r="AN34" s="37">
        <v>0</v>
      </c>
      <c r="AO34" s="37">
        <v>0</v>
      </c>
      <c r="AP34" s="37">
        <v>0</v>
      </c>
      <c r="AQ34" s="37">
        <v>0</v>
      </c>
      <c r="AR34" s="37">
        <v>0</v>
      </c>
      <c r="AS34" s="37">
        <v>0</v>
      </c>
      <c r="AT34" s="37">
        <v>0</v>
      </c>
      <c r="AU34" s="37">
        <v>0</v>
      </c>
      <c r="AV34" s="37">
        <v>0</v>
      </c>
      <c r="AW34" s="37">
        <v>0</v>
      </c>
      <c r="AX34" s="37">
        <v>0</v>
      </c>
      <c r="AY34" s="37">
        <v>0</v>
      </c>
      <c r="AZ34" s="37">
        <v>0</v>
      </c>
      <c r="BA34" s="37">
        <v>0</v>
      </c>
      <c r="BB34" s="37">
        <v>0</v>
      </c>
      <c r="BC34" s="37">
        <v>0</v>
      </c>
      <c r="BD34" s="37">
        <v>0</v>
      </c>
      <c r="BE34" s="37">
        <v>0</v>
      </c>
      <c r="BF34" s="37">
        <v>0</v>
      </c>
      <c r="BG34" s="37">
        <v>0</v>
      </c>
      <c r="BH34" s="37">
        <v>0</v>
      </c>
      <c r="BI34" s="37">
        <v>0</v>
      </c>
      <c r="BJ34" s="37">
        <v>0</v>
      </c>
      <c r="BK34" s="37">
        <v>0</v>
      </c>
      <c r="BL34" s="37">
        <v>0</v>
      </c>
      <c r="BM34" s="37">
        <v>0</v>
      </c>
      <c r="BN34" s="37">
        <v>0</v>
      </c>
      <c r="BO34" s="37">
        <v>0</v>
      </c>
      <c r="BP34" s="37">
        <v>0</v>
      </c>
      <c r="BQ34" s="37">
        <v>0</v>
      </c>
      <c r="BR34" s="37">
        <v>0</v>
      </c>
      <c r="BS34" s="37">
        <v>0</v>
      </c>
      <c r="BT34" s="37">
        <v>0</v>
      </c>
      <c r="BU34" s="37">
        <v>0</v>
      </c>
      <c r="BV34" s="37">
        <v>0</v>
      </c>
      <c r="BW34" s="37">
        <v>0</v>
      </c>
      <c r="BX34" s="37">
        <v>0</v>
      </c>
      <c r="BY34" s="37">
        <v>0</v>
      </c>
      <c r="BZ34" s="37">
        <v>0</v>
      </c>
      <c r="CA34" s="37">
        <v>0</v>
      </c>
      <c r="CB34" s="37">
        <v>0</v>
      </c>
      <c r="CC34" s="37">
        <v>0</v>
      </c>
      <c r="CD34" s="37">
        <v>0</v>
      </c>
      <c r="CE34" s="37">
        <v>0</v>
      </c>
      <c r="CF34" s="37">
        <v>0</v>
      </c>
      <c r="CG34" s="37">
        <v>0</v>
      </c>
      <c r="CH34" s="37">
        <v>0</v>
      </c>
      <c r="CI34" s="37">
        <v>0</v>
      </c>
      <c r="CJ34" s="37">
        <v>0</v>
      </c>
      <c r="CK34" s="37">
        <v>0</v>
      </c>
      <c r="CL34" s="37">
        <v>0</v>
      </c>
      <c r="CM34" s="37">
        <v>0</v>
      </c>
      <c r="CN34" s="37">
        <v>0</v>
      </c>
      <c r="CO34" s="37">
        <v>0</v>
      </c>
      <c r="CP34" s="37">
        <v>0</v>
      </c>
      <c r="CQ34" s="42">
        <v>0</v>
      </c>
      <c r="CR34" s="67">
        <v>0</v>
      </c>
      <c r="CS34" s="27">
        <f t="shared" si="95"/>
        <v>0</v>
      </c>
      <c r="CT34" s="61">
        <f t="shared" si="96"/>
        <v>0</v>
      </c>
      <c r="CU34" s="21" t="s">
        <v>117</v>
      </c>
    </row>
    <row r="35" spans="1:99" ht="47.25" hidden="1" x14ac:dyDescent="0.3">
      <c r="A35" s="19" t="s">
        <v>153</v>
      </c>
      <c r="B35" s="30" t="s">
        <v>154</v>
      </c>
      <c r="C35" s="19" t="s">
        <v>131</v>
      </c>
      <c r="D35" s="38">
        <v>0</v>
      </c>
      <c r="E35" s="38"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0</v>
      </c>
      <c r="Z35" s="38">
        <v>0</v>
      </c>
      <c r="AA35" s="38">
        <v>0</v>
      </c>
      <c r="AB35" s="38">
        <v>0</v>
      </c>
      <c r="AC35" s="38">
        <v>0</v>
      </c>
      <c r="AD35" s="38">
        <v>0</v>
      </c>
      <c r="AE35" s="38">
        <v>0</v>
      </c>
      <c r="AF35" s="38">
        <v>0</v>
      </c>
      <c r="AG35" s="38">
        <v>0</v>
      </c>
      <c r="AH35" s="38">
        <v>0</v>
      </c>
      <c r="AI35" s="38">
        <v>0</v>
      </c>
      <c r="AJ35" s="38">
        <v>0</v>
      </c>
      <c r="AK35" s="38">
        <v>0</v>
      </c>
      <c r="AL35" s="38">
        <v>0</v>
      </c>
      <c r="AM35" s="38">
        <v>0</v>
      </c>
      <c r="AN35" s="38">
        <v>0</v>
      </c>
      <c r="AO35" s="38">
        <v>0</v>
      </c>
      <c r="AP35" s="38">
        <v>0</v>
      </c>
      <c r="AQ35" s="38">
        <v>0</v>
      </c>
      <c r="AR35" s="38">
        <v>0</v>
      </c>
      <c r="AS35" s="38">
        <v>0</v>
      </c>
      <c r="AT35" s="38">
        <v>0</v>
      </c>
      <c r="AU35" s="38">
        <v>0</v>
      </c>
      <c r="AV35" s="38">
        <v>0</v>
      </c>
      <c r="AW35" s="38">
        <v>0</v>
      </c>
      <c r="AX35" s="38">
        <v>0</v>
      </c>
      <c r="AY35" s="38">
        <v>0</v>
      </c>
      <c r="AZ35" s="38">
        <v>0</v>
      </c>
      <c r="BA35" s="38">
        <v>0</v>
      </c>
      <c r="BB35" s="38">
        <v>0</v>
      </c>
      <c r="BC35" s="38">
        <v>0</v>
      </c>
      <c r="BD35" s="38">
        <v>0</v>
      </c>
      <c r="BE35" s="38">
        <v>0</v>
      </c>
      <c r="BF35" s="38">
        <v>0</v>
      </c>
      <c r="BG35" s="38">
        <v>0</v>
      </c>
      <c r="BH35" s="38">
        <v>0</v>
      </c>
      <c r="BI35" s="38">
        <v>0</v>
      </c>
      <c r="BJ35" s="38">
        <v>0</v>
      </c>
      <c r="BK35" s="38">
        <v>0</v>
      </c>
      <c r="BL35" s="38">
        <v>0</v>
      </c>
      <c r="BM35" s="38">
        <v>0</v>
      </c>
      <c r="BN35" s="38">
        <v>0</v>
      </c>
      <c r="BO35" s="38">
        <v>0</v>
      </c>
      <c r="BP35" s="38">
        <v>0</v>
      </c>
      <c r="BQ35" s="38">
        <v>0</v>
      </c>
      <c r="BR35" s="38">
        <v>0</v>
      </c>
      <c r="BS35" s="38">
        <v>0</v>
      </c>
      <c r="BT35" s="38">
        <v>0</v>
      </c>
      <c r="BU35" s="38">
        <v>0</v>
      </c>
      <c r="BV35" s="38">
        <v>0</v>
      </c>
      <c r="BW35" s="38">
        <v>0</v>
      </c>
      <c r="BX35" s="38">
        <v>0</v>
      </c>
      <c r="BY35" s="38">
        <v>0</v>
      </c>
      <c r="BZ35" s="38">
        <v>0</v>
      </c>
      <c r="CA35" s="38">
        <v>0</v>
      </c>
      <c r="CB35" s="38">
        <v>0</v>
      </c>
      <c r="CC35" s="38">
        <v>0</v>
      </c>
      <c r="CD35" s="38">
        <v>0</v>
      </c>
      <c r="CE35" s="38">
        <v>0</v>
      </c>
      <c r="CF35" s="38">
        <v>0</v>
      </c>
      <c r="CG35" s="38">
        <v>0</v>
      </c>
      <c r="CH35" s="38">
        <v>0</v>
      </c>
      <c r="CI35" s="38">
        <v>0</v>
      </c>
      <c r="CJ35" s="38">
        <v>0</v>
      </c>
      <c r="CK35" s="38">
        <v>0</v>
      </c>
      <c r="CL35" s="38">
        <v>0</v>
      </c>
      <c r="CM35" s="38">
        <v>0</v>
      </c>
      <c r="CN35" s="38">
        <v>0</v>
      </c>
      <c r="CO35" s="38">
        <v>0</v>
      </c>
      <c r="CP35" s="38">
        <v>0</v>
      </c>
      <c r="CQ35" s="68">
        <v>0</v>
      </c>
      <c r="CR35" s="69">
        <v>0</v>
      </c>
      <c r="CS35" s="27">
        <f t="shared" si="95"/>
        <v>0</v>
      </c>
      <c r="CT35" s="61">
        <f t="shared" si="96"/>
        <v>0</v>
      </c>
      <c r="CU35" s="70" t="s">
        <v>117</v>
      </c>
    </row>
    <row r="36" spans="1:99" ht="47.25" hidden="1" x14ac:dyDescent="0.3">
      <c r="A36" s="17" t="s">
        <v>155</v>
      </c>
      <c r="B36" s="31" t="s">
        <v>156</v>
      </c>
      <c r="C36" s="18" t="s">
        <v>131</v>
      </c>
      <c r="D36" s="37"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37">
        <v>0</v>
      </c>
      <c r="U36" s="37">
        <v>0</v>
      </c>
      <c r="V36" s="37">
        <v>0</v>
      </c>
      <c r="W36" s="37">
        <v>0</v>
      </c>
      <c r="X36" s="37">
        <v>0</v>
      </c>
      <c r="Y36" s="37">
        <v>0</v>
      </c>
      <c r="Z36" s="37">
        <v>0</v>
      </c>
      <c r="AA36" s="37">
        <v>0</v>
      </c>
      <c r="AB36" s="37">
        <v>0</v>
      </c>
      <c r="AC36" s="37">
        <v>0</v>
      </c>
      <c r="AD36" s="37">
        <v>0</v>
      </c>
      <c r="AE36" s="37">
        <v>0</v>
      </c>
      <c r="AF36" s="37">
        <v>0</v>
      </c>
      <c r="AG36" s="37">
        <v>0</v>
      </c>
      <c r="AH36" s="37">
        <v>0</v>
      </c>
      <c r="AI36" s="37">
        <v>0</v>
      </c>
      <c r="AJ36" s="37">
        <v>0</v>
      </c>
      <c r="AK36" s="37">
        <v>0</v>
      </c>
      <c r="AL36" s="37">
        <v>0</v>
      </c>
      <c r="AM36" s="37">
        <v>0</v>
      </c>
      <c r="AN36" s="37">
        <v>0</v>
      </c>
      <c r="AO36" s="37">
        <v>0</v>
      </c>
      <c r="AP36" s="37">
        <v>0</v>
      </c>
      <c r="AQ36" s="37">
        <v>0</v>
      </c>
      <c r="AR36" s="37">
        <v>0</v>
      </c>
      <c r="AS36" s="37">
        <v>0</v>
      </c>
      <c r="AT36" s="37">
        <v>0</v>
      </c>
      <c r="AU36" s="37">
        <v>0</v>
      </c>
      <c r="AV36" s="37">
        <v>0</v>
      </c>
      <c r="AW36" s="37">
        <v>0</v>
      </c>
      <c r="AX36" s="37">
        <v>0</v>
      </c>
      <c r="AY36" s="37">
        <v>0</v>
      </c>
      <c r="AZ36" s="37">
        <v>0</v>
      </c>
      <c r="BA36" s="37">
        <v>0</v>
      </c>
      <c r="BB36" s="37">
        <v>0</v>
      </c>
      <c r="BC36" s="37">
        <v>0</v>
      </c>
      <c r="BD36" s="37">
        <v>0</v>
      </c>
      <c r="BE36" s="37">
        <v>0</v>
      </c>
      <c r="BF36" s="37">
        <v>0</v>
      </c>
      <c r="BG36" s="37">
        <v>0</v>
      </c>
      <c r="BH36" s="37">
        <v>0</v>
      </c>
      <c r="BI36" s="37">
        <v>0</v>
      </c>
      <c r="BJ36" s="37">
        <v>0</v>
      </c>
      <c r="BK36" s="37">
        <v>0</v>
      </c>
      <c r="BL36" s="37">
        <v>0</v>
      </c>
      <c r="BM36" s="37">
        <v>0</v>
      </c>
      <c r="BN36" s="37">
        <v>0</v>
      </c>
      <c r="BO36" s="37">
        <v>0</v>
      </c>
      <c r="BP36" s="37">
        <v>0</v>
      </c>
      <c r="BQ36" s="37">
        <v>0</v>
      </c>
      <c r="BR36" s="37">
        <v>0</v>
      </c>
      <c r="BS36" s="37">
        <v>0</v>
      </c>
      <c r="BT36" s="37">
        <v>0</v>
      </c>
      <c r="BU36" s="37">
        <v>0</v>
      </c>
      <c r="BV36" s="37">
        <v>0</v>
      </c>
      <c r="BW36" s="37">
        <v>0</v>
      </c>
      <c r="BX36" s="37">
        <v>0</v>
      </c>
      <c r="BY36" s="37">
        <v>0</v>
      </c>
      <c r="BZ36" s="37">
        <v>0</v>
      </c>
      <c r="CA36" s="37">
        <v>0</v>
      </c>
      <c r="CB36" s="37">
        <v>0</v>
      </c>
      <c r="CC36" s="37">
        <v>0</v>
      </c>
      <c r="CD36" s="37">
        <v>0</v>
      </c>
      <c r="CE36" s="37">
        <v>0</v>
      </c>
      <c r="CF36" s="37">
        <v>0</v>
      </c>
      <c r="CG36" s="37">
        <v>0</v>
      </c>
      <c r="CH36" s="37">
        <v>0</v>
      </c>
      <c r="CI36" s="37">
        <v>0</v>
      </c>
      <c r="CJ36" s="37">
        <v>0</v>
      </c>
      <c r="CK36" s="37">
        <v>0</v>
      </c>
      <c r="CL36" s="37">
        <v>0</v>
      </c>
      <c r="CM36" s="37">
        <v>0</v>
      </c>
      <c r="CN36" s="37">
        <v>0</v>
      </c>
      <c r="CO36" s="37">
        <v>0</v>
      </c>
      <c r="CP36" s="37">
        <v>0</v>
      </c>
      <c r="CQ36" s="42">
        <v>0</v>
      </c>
      <c r="CR36" s="67">
        <v>0</v>
      </c>
      <c r="CS36" s="27">
        <f t="shared" si="95"/>
        <v>0</v>
      </c>
      <c r="CT36" s="61">
        <f t="shared" si="96"/>
        <v>0</v>
      </c>
      <c r="CU36" s="21" t="s">
        <v>117</v>
      </c>
    </row>
    <row r="37" spans="1:99" ht="47.25" hidden="1" x14ac:dyDescent="0.3">
      <c r="A37" s="17" t="s">
        <v>157</v>
      </c>
      <c r="B37" s="31" t="s">
        <v>158</v>
      </c>
      <c r="C37" s="18" t="s">
        <v>131</v>
      </c>
      <c r="D37" s="37">
        <v>0</v>
      </c>
      <c r="E37" s="37">
        <v>0</v>
      </c>
      <c r="F37" s="37">
        <v>0</v>
      </c>
      <c r="G37" s="37">
        <v>0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0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37">
        <v>0</v>
      </c>
      <c r="U37" s="37">
        <v>0</v>
      </c>
      <c r="V37" s="37">
        <v>0</v>
      </c>
      <c r="W37" s="37">
        <v>0</v>
      </c>
      <c r="X37" s="37">
        <v>0</v>
      </c>
      <c r="Y37" s="37">
        <v>0</v>
      </c>
      <c r="Z37" s="37">
        <v>0</v>
      </c>
      <c r="AA37" s="37">
        <v>0</v>
      </c>
      <c r="AB37" s="37">
        <v>0</v>
      </c>
      <c r="AC37" s="37">
        <v>0</v>
      </c>
      <c r="AD37" s="37">
        <v>0</v>
      </c>
      <c r="AE37" s="37">
        <v>0</v>
      </c>
      <c r="AF37" s="37">
        <v>0</v>
      </c>
      <c r="AG37" s="37">
        <v>0</v>
      </c>
      <c r="AH37" s="37">
        <v>0</v>
      </c>
      <c r="AI37" s="37">
        <v>0</v>
      </c>
      <c r="AJ37" s="37">
        <v>0</v>
      </c>
      <c r="AK37" s="37">
        <v>0</v>
      </c>
      <c r="AL37" s="37">
        <v>0</v>
      </c>
      <c r="AM37" s="37">
        <v>0</v>
      </c>
      <c r="AN37" s="37">
        <v>0</v>
      </c>
      <c r="AO37" s="37">
        <v>0</v>
      </c>
      <c r="AP37" s="37">
        <v>0</v>
      </c>
      <c r="AQ37" s="37">
        <v>0</v>
      </c>
      <c r="AR37" s="37">
        <v>0</v>
      </c>
      <c r="AS37" s="37">
        <v>0</v>
      </c>
      <c r="AT37" s="37">
        <v>0</v>
      </c>
      <c r="AU37" s="37">
        <v>0</v>
      </c>
      <c r="AV37" s="37">
        <v>0</v>
      </c>
      <c r="AW37" s="37">
        <v>0</v>
      </c>
      <c r="AX37" s="37">
        <v>0</v>
      </c>
      <c r="AY37" s="37">
        <v>0</v>
      </c>
      <c r="AZ37" s="37">
        <v>0</v>
      </c>
      <c r="BA37" s="37">
        <v>0</v>
      </c>
      <c r="BB37" s="37">
        <v>0</v>
      </c>
      <c r="BC37" s="37">
        <v>0</v>
      </c>
      <c r="BD37" s="37">
        <v>0</v>
      </c>
      <c r="BE37" s="37">
        <v>0</v>
      </c>
      <c r="BF37" s="37">
        <v>0</v>
      </c>
      <c r="BG37" s="37">
        <v>0</v>
      </c>
      <c r="BH37" s="37">
        <v>0</v>
      </c>
      <c r="BI37" s="37">
        <v>0</v>
      </c>
      <c r="BJ37" s="37">
        <v>0</v>
      </c>
      <c r="BK37" s="37">
        <v>0</v>
      </c>
      <c r="BL37" s="37">
        <v>0</v>
      </c>
      <c r="BM37" s="37">
        <v>0</v>
      </c>
      <c r="BN37" s="37">
        <v>0</v>
      </c>
      <c r="BO37" s="37">
        <v>0</v>
      </c>
      <c r="BP37" s="37">
        <v>0</v>
      </c>
      <c r="BQ37" s="37">
        <v>0</v>
      </c>
      <c r="BR37" s="37">
        <v>0</v>
      </c>
      <c r="BS37" s="37">
        <v>0</v>
      </c>
      <c r="BT37" s="37">
        <v>0</v>
      </c>
      <c r="BU37" s="37">
        <v>0</v>
      </c>
      <c r="BV37" s="37">
        <v>0</v>
      </c>
      <c r="BW37" s="37">
        <v>0</v>
      </c>
      <c r="BX37" s="37">
        <v>0</v>
      </c>
      <c r="BY37" s="37">
        <v>0</v>
      </c>
      <c r="BZ37" s="37">
        <v>0</v>
      </c>
      <c r="CA37" s="37">
        <v>0</v>
      </c>
      <c r="CB37" s="37">
        <v>0</v>
      </c>
      <c r="CC37" s="37">
        <v>0</v>
      </c>
      <c r="CD37" s="37">
        <v>0</v>
      </c>
      <c r="CE37" s="37">
        <v>0</v>
      </c>
      <c r="CF37" s="37">
        <v>0</v>
      </c>
      <c r="CG37" s="37">
        <v>0</v>
      </c>
      <c r="CH37" s="37">
        <v>0</v>
      </c>
      <c r="CI37" s="37">
        <v>0</v>
      </c>
      <c r="CJ37" s="37">
        <v>0</v>
      </c>
      <c r="CK37" s="37">
        <v>0</v>
      </c>
      <c r="CL37" s="37">
        <v>0</v>
      </c>
      <c r="CM37" s="37">
        <v>0</v>
      </c>
      <c r="CN37" s="37">
        <v>0</v>
      </c>
      <c r="CO37" s="37">
        <v>0</v>
      </c>
      <c r="CP37" s="37">
        <v>0</v>
      </c>
      <c r="CQ37" s="42">
        <v>0</v>
      </c>
      <c r="CR37" s="67">
        <v>0</v>
      </c>
      <c r="CS37" s="27">
        <f t="shared" si="95"/>
        <v>0</v>
      </c>
      <c r="CT37" s="61">
        <f t="shared" si="96"/>
        <v>0</v>
      </c>
      <c r="CU37" s="21" t="s">
        <v>117</v>
      </c>
    </row>
    <row r="38" spans="1:99" ht="31.5" x14ac:dyDescent="0.3">
      <c r="A38" s="14" t="s">
        <v>159</v>
      </c>
      <c r="B38" s="29" t="s">
        <v>160</v>
      </c>
      <c r="C38" s="15" t="s">
        <v>131</v>
      </c>
      <c r="D38" s="35">
        <f t="shared" ref="D38:AI38" si="97">D39+D44+D57+D66</f>
        <v>45.155700000000003</v>
      </c>
      <c r="E38" s="35">
        <f t="shared" si="97"/>
        <v>0</v>
      </c>
      <c r="F38" s="35">
        <f t="shared" si="97"/>
        <v>43.895666108333337</v>
      </c>
      <c r="G38" s="35">
        <f t="shared" si="97"/>
        <v>3.2</v>
      </c>
      <c r="H38" s="35">
        <f t="shared" si="97"/>
        <v>0</v>
      </c>
      <c r="I38" s="35">
        <f t="shared" si="97"/>
        <v>0</v>
      </c>
      <c r="J38" s="35">
        <f t="shared" si="97"/>
        <v>0</v>
      </c>
      <c r="K38" s="35">
        <f t="shared" si="97"/>
        <v>0</v>
      </c>
      <c r="L38" s="35">
        <f t="shared" si="97"/>
        <v>0</v>
      </c>
      <c r="M38" s="35">
        <f t="shared" si="97"/>
        <v>0</v>
      </c>
      <c r="N38" s="35">
        <f t="shared" si="97"/>
        <v>0</v>
      </c>
      <c r="O38" s="35">
        <f t="shared" si="97"/>
        <v>0</v>
      </c>
      <c r="P38" s="35">
        <f t="shared" si="97"/>
        <v>0</v>
      </c>
      <c r="Q38" s="35">
        <f t="shared" si="97"/>
        <v>0</v>
      </c>
      <c r="R38" s="35">
        <f t="shared" si="97"/>
        <v>0</v>
      </c>
      <c r="S38" s="35">
        <f t="shared" si="97"/>
        <v>0</v>
      </c>
      <c r="T38" s="35">
        <f t="shared" si="97"/>
        <v>0</v>
      </c>
      <c r="U38" s="35">
        <f t="shared" si="97"/>
        <v>0</v>
      </c>
      <c r="V38" s="35">
        <f t="shared" si="97"/>
        <v>0</v>
      </c>
      <c r="W38" s="35">
        <f t="shared" si="97"/>
        <v>0</v>
      </c>
      <c r="X38" s="35">
        <f t="shared" si="97"/>
        <v>0</v>
      </c>
      <c r="Y38" s="35">
        <f t="shared" si="97"/>
        <v>0</v>
      </c>
      <c r="Z38" s="35">
        <f t="shared" si="97"/>
        <v>0</v>
      </c>
      <c r="AA38" s="35">
        <f t="shared" si="97"/>
        <v>0</v>
      </c>
      <c r="AB38" s="35">
        <f t="shared" si="97"/>
        <v>0</v>
      </c>
      <c r="AC38" s="35">
        <f t="shared" si="97"/>
        <v>0</v>
      </c>
      <c r="AD38" s="35">
        <f t="shared" si="97"/>
        <v>0</v>
      </c>
      <c r="AE38" s="35">
        <f t="shared" si="97"/>
        <v>0</v>
      </c>
      <c r="AF38" s="35">
        <f t="shared" si="97"/>
        <v>0</v>
      </c>
      <c r="AG38" s="35">
        <f t="shared" si="97"/>
        <v>0</v>
      </c>
      <c r="AH38" s="35">
        <f t="shared" si="97"/>
        <v>0</v>
      </c>
      <c r="AI38" s="35">
        <f t="shared" si="97"/>
        <v>0</v>
      </c>
      <c r="AJ38" s="35">
        <f t="shared" ref="AJ38:BO38" si="98">AJ39+AJ44+AJ57+AJ66</f>
        <v>0</v>
      </c>
      <c r="AK38" s="35">
        <f t="shared" si="98"/>
        <v>0</v>
      </c>
      <c r="AL38" s="35">
        <f t="shared" si="98"/>
        <v>0</v>
      </c>
      <c r="AM38" s="35">
        <f t="shared" si="98"/>
        <v>0</v>
      </c>
      <c r="AN38" s="35">
        <f t="shared" si="98"/>
        <v>0</v>
      </c>
      <c r="AO38" s="35">
        <f t="shared" si="98"/>
        <v>0</v>
      </c>
      <c r="AP38" s="35">
        <f t="shared" si="98"/>
        <v>43.895666108333337</v>
      </c>
      <c r="AQ38" s="35">
        <f t="shared" si="98"/>
        <v>3.2</v>
      </c>
      <c r="AR38" s="35">
        <f t="shared" si="98"/>
        <v>0</v>
      </c>
      <c r="AS38" s="35">
        <f t="shared" si="98"/>
        <v>0</v>
      </c>
      <c r="AT38" s="35">
        <f t="shared" si="98"/>
        <v>0</v>
      </c>
      <c r="AU38" s="35">
        <f t="shared" si="98"/>
        <v>0</v>
      </c>
      <c r="AV38" s="35">
        <f t="shared" si="98"/>
        <v>0</v>
      </c>
      <c r="AW38" s="35">
        <f t="shared" si="98"/>
        <v>0</v>
      </c>
      <c r="AX38" s="35">
        <f t="shared" si="98"/>
        <v>0</v>
      </c>
      <c r="AY38" s="35">
        <f t="shared" si="98"/>
        <v>39.04947335</v>
      </c>
      <c r="AZ38" s="35">
        <f t="shared" si="98"/>
        <v>3.2</v>
      </c>
      <c r="BA38" s="35">
        <f t="shared" si="98"/>
        <v>0</v>
      </c>
      <c r="BB38" s="35">
        <f t="shared" si="98"/>
        <v>0</v>
      </c>
      <c r="BC38" s="35">
        <f t="shared" si="98"/>
        <v>0</v>
      </c>
      <c r="BD38" s="35">
        <f t="shared" si="98"/>
        <v>0</v>
      </c>
      <c r="BE38" s="35">
        <f t="shared" si="98"/>
        <v>0</v>
      </c>
      <c r="BF38" s="35">
        <f t="shared" si="98"/>
        <v>0</v>
      </c>
      <c r="BG38" s="35">
        <f t="shared" si="98"/>
        <v>0</v>
      </c>
      <c r="BH38" s="35">
        <f t="shared" si="98"/>
        <v>0</v>
      </c>
      <c r="BI38" s="35">
        <f t="shared" si="98"/>
        <v>0</v>
      </c>
      <c r="BJ38" s="35">
        <f t="shared" si="98"/>
        <v>0</v>
      </c>
      <c r="BK38" s="35">
        <f t="shared" si="98"/>
        <v>0</v>
      </c>
      <c r="BL38" s="35">
        <f t="shared" si="98"/>
        <v>0</v>
      </c>
      <c r="BM38" s="35">
        <f t="shared" si="98"/>
        <v>0</v>
      </c>
      <c r="BN38" s="35">
        <f t="shared" si="98"/>
        <v>0</v>
      </c>
      <c r="BO38" s="35">
        <f t="shared" si="98"/>
        <v>0</v>
      </c>
      <c r="BP38" s="35">
        <f t="shared" ref="BP38:CR38" si="99">BP39+BP44+BP57+BP66</f>
        <v>0</v>
      </c>
      <c r="BQ38" s="35">
        <f t="shared" si="99"/>
        <v>0</v>
      </c>
      <c r="BR38" s="35">
        <f t="shared" si="99"/>
        <v>0</v>
      </c>
      <c r="BS38" s="35">
        <f t="shared" si="99"/>
        <v>0</v>
      </c>
      <c r="BT38" s="35">
        <f t="shared" si="99"/>
        <v>0</v>
      </c>
      <c r="BU38" s="35">
        <f t="shared" si="99"/>
        <v>0</v>
      </c>
      <c r="BV38" s="35">
        <f t="shared" si="99"/>
        <v>0</v>
      </c>
      <c r="BW38" s="35">
        <f t="shared" si="99"/>
        <v>0</v>
      </c>
      <c r="BX38" s="35">
        <f t="shared" si="99"/>
        <v>0</v>
      </c>
      <c r="BY38" s="35">
        <f t="shared" si="99"/>
        <v>0</v>
      </c>
      <c r="BZ38" s="35">
        <f t="shared" si="99"/>
        <v>0</v>
      </c>
      <c r="CA38" s="35">
        <f t="shared" si="99"/>
        <v>0</v>
      </c>
      <c r="CB38" s="35">
        <f t="shared" si="99"/>
        <v>0</v>
      </c>
      <c r="CC38" s="35">
        <f t="shared" si="99"/>
        <v>0</v>
      </c>
      <c r="CD38" s="35">
        <f t="shared" si="99"/>
        <v>0</v>
      </c>
      <c r="CE38" s="35">
        <f t="shared" si="99"/>
        <v>0</v>
      </c>
      <c r="CF38" s="35">
        <f t="shared" si="99"/>
        <v>0</v>
      </c>
      <c r="CG38" s="35">
        <f t="shared" si="99"/>
        <v>0</v>
      </c>
      <c r="CH38" s="35">
        <f t="shared" si="99"/>
        <v>0</v>
      </c>
      <c r="CI38" s="35">
        <f t="shared" si="99"/>
        <v>39.04947335</v>
      </c>
      <c r="CJ38" s="35">
        <f t="shared" si="99"/>
        <v>3.2</v>
      </c>
      <c r="CK38" s="35">
        <f t="shared" si="99"/>
        <v>0</v>
      </c>
      <c r="CL38" s="35">
        <f t="shared" si="99"/>
        <v>0</v>
      </c>
      <c r="CM38" s="35">
        <f t="shared" si="99"/>
        <v>0</v>
      </c>
      <c r="CN38" s="35">
        <f t="shared" si="99"/>
        <v>0</v>
      </c>
      <c r="CO38" s="35">
        <f t="shared" si="99"/>
        <v>0</v>
      </c>
      <c r="CP38" s="35">
        <f t="shared" si="99"/>
        <v>0</v>
      </c>
      <c r="CQ38" s="64">
        <f t="shared" si="99"/>
        <v>0</v>
      </c>
      <c r="CR38" s="65">
        <f t="shared" si="99"/>
        <v>0</v>
      </c>
      <c r="CS38" s="27">
        <f>AY38-F38</f>
        <v>-4.8461927583333377</v>
      </c>
      <c r="CT38" s="61">
        <f>IFERROR((CS38/F38),0)</f>
        <v>-0.11040253373472139</v>
      </c>
      <c r="CU38" s="66" t="s">
        <v>117</v>
      </c>
    </row>
    <row r="39" spans="1:99" ht="47.25" x14ac:dyDescent="0.3">
      <c r="A39" s="19" t="s">
        <v>161</v>
      </c>
      <c r="B39" s="30" t="s">
        <v>162</v>
      </c>
      <c r="C39" s="19" t="s">
        <v>131</v>
      </c>
      <c r="D39" s="38">
        <f>D40</f>
        <v>45.155700000000003</v>
      </c>
      <c r="E39" s="38">
        <f t="shared" ref="E39:L39" si="100">E40</f>
        <v>0</v>
      </c>
      <c r="F39" s="38">
        <f>F40</f>
        <v>43.895666108333337</v>
      </c>
      <c r="G39" s="38">
        <f t="shared" si="100"/>
        <v>3.2</v>
      </c>
      <c r="H39" s="38">
        <f t="shared" si="100"/>
        <v>0</v>
      </c>
      <c r="I39" s="38">
        <f t="shared" si="100"/>
        <v>0</v>
      </c>
      <c r="J39" s="38">
        <f t="shared" si="100"/>
        <v>0</v>
      </c>
      <c r="K39" s="38">
        <f t="shared" si="100"/>
        <v>0</v>
      </c>
      <c r="L39" s="38">
        <f t="shared" si="100"/>
        <v>0</v>
      </c>
      <c r="M39" s="38">
        <f t="shared" ref="M39" si="101">M40</f>
        <v>0</v>
      </c>
      <c r="N39" s="38">
        <f t="shared" ref="N39" si="102">N40</f>
        <v>0</v>
      </c>
      <c r="O39" s="38">
        <f t="shared" ref="O39" si="103">O40</f>
        <v>0</v>
      </c>
      <c r="P39" s="38">
        <f t="shared" ref="P39" si="104">P40</f>
        <v>0</v>
      </c>
      <c r="Q39" s="38">
        <f t="shared" ref="Q39" si="105">Q40</f>
        <v>0</v>
      </c>
      <c r="R39" s="38">
        <f t="shared" ref="R39" si="106">R40</f>
        <v>0</v>
      </c>
      <c r="S39" s="38">
        <f t="shared" ref="S39:T39" si="107">S40</f>
        <v>0</v>
      </c>
      <c r="T39" s="38">
        <f t="shared" si="107"/>
        <v>0</v>
      </c>
      <c r="U39" s="38">
        <f t="shared" ref="U39" si="108">U40</f>
        <v>0</v>
      </c>
      <c r="V39" s="38">
        <f t="shared" ref="V39" si="109">V40</f>
        <v>0</v>
      </c>
      <c r="W39" s="38">
        <f t="shared" ref="W39" si="110">W40</f>
        <v>0</v>
      </c>
      <c r="X39" s="38">
        <f t="shared" ref="X39" si="111">X40</f>
        <v>0</v>
      </c>
      <c r="Y39" s="38">
        <f t="shared" ref="Y39" si="112">Y40</f>
        <v>0</v>
      </c>
      <c r="Z39" s="38">
        <f t="shared" ref="Z39" si="113">Z40</f>
        <v>0</v>
      </c>
      <c r="AA39" s="38">
        <f t="shared" ref="AA39:AB39" si="114">AA40</f>
        <v>0</v>
      </c>
      <c r="AB39" s="38">
        <f t="shared" si="114"/>
        <v>0</v>
      </c>
      <c r="AC39" s="38">
        <f t="shared" ref="AC39" si="115">AC40</f>
        <v>0</v>
      </c>
      <c r="AD39" s="38">
        <f t="shared" ref="AD39" si="116">AD40</f>
        <v>0</v>
      </c>
      <c r="AE39" s="38">
        <f t="shared" ref="AE39" si="117">AE40</f>
        <v>0</v>
      </c>
      <c r="AF39" s="38">
        <f t="shared" ref="AF39" si="118">AF40</f>
        <v>0</v>
      </c>
      <c r="AG39" s="38">
        <f t="shared" ref="AG39" si="119">AG40</f>
        <v>0</v>
      </c>
      <c r="AH39" s="38">
        <f t="shared" ref="AH39" si="120">AH40</f>
        <v>0</v>
      </c>
      <c r="AI39" s="38">
        <f t="shared" ref="AI39:AJ39" si="121">AI40</f>
        <v>0</v>
      </c>
      <c r="AJ39" s="38">
        <f t="shared" si="121"/>
        <v>0</v>
      </c>
      <c r="AK39" s="38">
        <f t="shared" ref="AK39" si="122">AK40</f>
        <v>0</v>
      </c>
      <c r="AL39" s="38">
        <f t="shared" ref="AL39" si="123">AL40</f>
        <v>0</v>
      </c>
      <c r="AM39" s="38">
        <f t="shared" ref="AM39" si="124">AM40</f>
        <v>0</v>
      </c>
      <c r="AN39" s="38">
        <f t="shared" ref="AN39" si="125">AN40</f>
        <v>0</v>
      </c>
      <c r="AO39" s="38">
        <f t="shared" ref="AO39" si="126">AO40</f>
        <v>0</v>
      </c>
      <c r="AP39" s="38">
        <f>AP40</f>
        <v>43.895666108333337</v>
      </c>
      <c r="AQ39" s="38">
        <f t="shared" ref="AQ39:AR39" si="127">AQ40</f>
        <v>3.2</v>
      </c>
      <c r="AR39" s="38">
        <f t="shared" si="127"/>
        <v>0</v>
      </c>
      <c r="AS39" s="38">
        <f t="shared" ref="AS39" si="128">AS40</f>
        <v>0</v>
      </c>
      <c r="AT39" s="38">
        <f t="shared" ref="AT39" si="129">AT40</f>
        <v>0</v>
      </c>
      <c r="AU39" s="38">
        <f t="shared" ref="AU39" si="130">AU40</f>
        <v>0</v>
      </c>
      <c r="AV39" s="38">
        <f t="shared" ref="AV39" si="131">AV40</f>
        <v>0</v>
      </c>
      <c r="AW39" s="38">
        <f t="shared" ref="AW39" si="132">AW40</f>
        <v>0</v>
      </c>
      <c r="AX39" s="38">
        <f t="shared" ref="AX39" si="133">AX40</f>
        <v>0</v>
      </c>
      <c r="AY39" s="38">
        <f t="shared" ref="AY39:AZ39" si="134">AY40</f>
        <v>39.04947335</v>
      </c>
      <c r="AZ39" s="38">
        <f t="shared" si="134"/>
        <v>3.2</v>
      </c>
      <c r="BA39" s="38">
        <f t="shared" ref="BA39" si="135">BA40</f>
        <v>0</v>
      </c>
      <c r="BB39" s="38">
        <f t="shared" ref="BB39" si="136">BB40</f>
        <v>0</v>
      </c>
      <c r="BC39" s="38">
        <f t="shared" ref="BC39" si="137">BC40</f>
        <v>0</v>
      </c>
      <c r="BD39" s="38">
        <f t="shared" ref="BD39" si="138">BD40</f>
        <v>0</v>
      </c>
      <c r="BE39" s="38">
        <f t="shared" ref="BE39" si="139">BE40</f>
        <v>0</v>
      </c>
      <c r="BF39" s="38">
        <f t="shared" ref="BF39" si="140">BF40</f>
        <v>0</v>
      </c>
      <c r="BG39" s="38">
        <f t="shared" ref="BG39:BH39" si="141">BG40</f>
        <v>0</v>
      </c>
      <c r="BH39" s="38">
        <f t="shared" si="141"/>
        <v>0</v>
      </c>
      <c r="BI39" s="38">
        <f t="shared" ref="BI39" si="142">BI40</f>
        <v>0</v>
      </c>
      <c r="BJ39" s="38">
        <f t="shared" ref="BJ39" si="143">BJ40</f>
        <v>0</v>
      </c>
      <c r="BK39" s="38">
        <f t="shared" ref="BK39" si="144">BK40</f>
        <v>0</v>
      </c>
      <c r="BL39" s="38">
        <f t="shared" ref="BL39" si="145">BL40</f>
        <v>0</v>
      </c>
      <c r="BM39" s="38">
        <f t="shared" ref="BM39" si="146">BM40</f>
        <v>0</v>
      </c>
      <c r="BN39" s="38">
        <f t="shared" ref="BN39" si="147">BN40</f>
        <v>0</v>
      </c>
      <c r="BO39" s="38">
        <f t="shared" ref="BO39:BP39" si="148">BO40</f>
        <v>0</v>
      </c>
      <c r="BP39" s="38">
        <f t="shared" si="148"/>
        <v>0</v>
      </c>
      <c r="BQ39" s="38">
        <f t="shared" ref="BQ39" si="149">BQ40</f>
        <v>0</v>
      </c>
      <c r="BR39" s="38">
        <f t="shared" ref="BR39" si="150">BR40</f>
        <v>0</v>
      </c>
      <c r="BS39" s="38">
        <f t="shared" ref="BS39" si="151">BS40</f>
        <v>0</v>
      </c>
      <c r="BT39" s="38">
        <f t="shared" ref="BT39" si="152">BT40</f>
        <v>0</v>
      </c>
      <c r="BU39" s="38">
        <f t="shared" ref="BU39" si="153">BU40</f>
        <v>0</v>
      </c>
      <c r="BV39" s="38">
        <f t="shared" ref="BV39" si="154">BV40</f>
        <v>0</v>
      </c>
      <c r="BW39" s="38">
        <f t="shared" ref="BW39:BX39" si="155">BW40</f>
        <v>0</v>
      </c>
      <c r="BX39" s="38">
        <f t="shared" si="155"/>
        <v>0</v>
      </c>
      <c r="BY39" s="38">
        <f t="shared" ref="BY39" si="156">BY40</f>
        <v>0</v>
      </c>
      <c r="BZ39" s="38">
        <f t="shared" ref="BZ39" si="157">BZ40</f>
        <v>0</v>
      </c>
      <c r="CA39" s="38">
        <f t="shared" ref="CA39" si="158">CA40</f>
        <v>0</v>
      </c>
      <c r="CB39" s="38">
        <f t="shared" ref="CB39" si="159">CB40</f>
        <v>0</v>
      </c>
      <c r="CC39" s="38">
        <f t="shared" ref="CC39" si="160">CC40</f>
        <v>0</v>
      </c>
      <c r="CD39" s="38">
        <f t="shared" ref="CD39" si="161">CD40</f>
        <v>0</v>
      </c>
      <c r="CE39" s="38">
        <f t="shared" ref="CE39:CF39" si="162">CE40</f>
        <v>0</v>
      </c>
      <c r="CF39" s="38">
        <f t="shared" si="162"/>
        <v>0</v>
      </c>
      <c r="CG39" s="38">
        <f t="shared" ref="CG39" si="163">CG40</f>
        <v>0</v>
      </c>
      <c r="CH39" s="38">
        <f t="shared" ref="CH39" si="164">CH40</f>
        <v>0</v>
      </c>
      <c r="CI39" s="38">
        <f t="shared" ref="CI39" si="165">CI40</f>
        <v>39.04947335</v>
      </c>
      <c r="CJ39" s="38">
        <f t="shared" ref="CJ39" si="166">CJ40</f>
        <v>3.2</v>
      </c>
      <c r="CK39" s="38">
        <f t="shared" ref="CK39" si="167">CK40</f>
        <v>0</v>
      </c>
      <c r="CL39" s="38">
        <f t="shared" ref="CL39" si="168">CL40</f>
        <v>0</v>
      </c>
      <c r="CM39" s="38">
        <f t="shared" ref="CM39:CN39" si="169">CM40</f>
        <v>0</v>
      </c>
      <c r="CN39" s="38">
        <f t="shared" si="169"/>
        <v>0</v>
      </c>
      <c r="CO39" s="38">
        <f t="shared" ref="CO39" si="170">CO40</f>
        <v>0</v>
      </c>
      <c r="CP39" s="38">
        <f t="shared" ref="CP39" si="171">CP40</f>
        <v>0</v>
      </c>
      <c r="CQ39" s="68">
        <f t="shared" ref="CQ39" si="172">CQ40</f>
        <v>0</v>
      </c>
      <c r="CR39" s="69">
        <f t="shared" ref="CR39" si="173">CR40</f>
        <v>0</v>
      </c>
      <c r="CS39" s="27">
        <f>AY39-F39</f>
        <v>-4.8461927583333377</v>
      </c>
      <c r="CT39" s="61">
        <f t="shared" ref="CT39:CT75" si="174">IFERROR((CS39/F39),0)</f>
        <v>-0.11040253373472139</v>
      </c>
      <c r="CU39" s="70" t="s">
        <v>117</v>
      </c>
    </row>
    <row r="40" spans="1:99" ht="31.5" x14ac:dyDescent="0.3">
      <c r="A40" s="50" t="s">
        <v>163</v>
      </c>
      <c r="B40" s="51" t="s">
        <v>164</v>
      </c>
      <c r="C40" s="52" t="s">
        <v>131</v>
      </c>
      <c r="D40" s="53">
        <f>SUM(D41:D42)</f>
        <v>45.155700000000003</v>
      </c>
      <c r="E40" s="53">
        <f>SUM(E41:E42)</f>
        <v>0</v>
      </c>
      <c r="F40" s="53">
        <f t="shared" ref="F40:AK40" si="175">SUM(F41:F41)</f>
        <v>43.895666108333337</v>
      </c>
      <c r="G40" s="53">
        <f t="shared" si="175"/>
        <v>3.2</v>
      </c>
      <c r="H40" s="53">
        <f t="shared" si="175"/>
        <v>0</v>
      </c>
      <c r="I40" s="53">
        <f t="shared" si="175"/>
        <v>0</v>
      </c>
      <c r="J40" s="53">
        <f t="shared" si="175"/>
        <v>0</v>
      </c>
      <c r="K40" s="53">
        <f t="shared" si="175"/>
        <v>0</v>
      </c>
      <c r="L40" s="53">
        <f t="shared" si="175"/>
        <v>0</v>
      </c>
      <c r="M40" s="53">
        <f t="shared" si="175"/>
        <v>0</v>
      </c>
      <c r="N40" s="53">
        <f t="shared" si="175"/>
        <v>0</v>
      </c>
      <c r="O40" s="53">
        <f t="shared" si="175"/>
        <v>0</v>
      </c>
      <c r="P40" s="53">
        <f t="shared" si="175"/>
        <v>0</v>
      </c>
      <c r="Q40" s="53">
        <f t="shared" si="175"/>
        <v>0</v>
      </c>
      <c r="R40" s="53">
        <f t="shared" si="175"/>
        <v>0</v>
      </c>
      <c r="S40" s="53">
        <f t="shared" si="175"/>
        <v>0</v>
      </c>
      <c r="T40" s="53">
        <f t="shared" si="175"/>
        <v>0</v>
      </c>
      <c r="U40" s="53">
        <f t="shared" si="175"/>
        <v>0</v>
      </c>
      <c r="V40" s="53">
        <f t="shared" si="175"/>
        <v>0</v>
      </c>
      <c r="W40" s="53">
        <f t="shared" si="175"/>
        <v>0</v>
      </c>
      <c r="X40" s="53">
        <f t="shared" si="175"/>
        <v>0</v>
      </c>
      <c r="Y40" s="53">
        <f t="shared" si="175"/>
        <v>0</v>
      </c>
      <c r="Z40" s="53">
        <f t="shared" si="175"/>
        <v>0</v>
      </c>
      <c r="AA40" s="53">
        <f t="shared" si="175"/>
        <v>0</v>
      </c>
      <c r="AB40" s="53">
        <f t="shared" si="175"/>
        <v>0</v>
      </c>
      <c r="AC40" s="53">
        <f t="shared" si="175"/>
        <v>0</v>
      </c>
      <c r="AD40" s="53">
        <f t="shared" si="175"/>
        <v>0</v>
      </c>
      <c r="AE40" s="53">
        <f t="shared" si="175"/>
        <v>0</v>
      </c>
      <c r="AF40" s="53">
        <f t="shared" si="175"/>
        <v>0</v>
      </c>
      <c r="AG40" s="53">
        <f t="shared" si="175"/>
        <v>0</v>
      </c>
      <c r="AH40" s="53">
        <f t="shared" si="175"/>
        <v>0</v>
      </c>
      <c r="AI40" s="53">
        <f t="shared" si="175"/>
        <v>0</v>
      </c>
      <c r="AJ40" s="53">
        <f t="shared" si="175"/>
        <v>0</v>
      </c>
      <c r="AK40" s="53">
        <f t="shared" si="175"/>
        <v>0</v>
      </c>
      <c r="AL40" s="53">
        <f t="shared" ref="AL40:BQ40" si="176">SUM(AL41:AL41)</f>
        <v>0</v>
      </c>
      <c r="AM40" s="53">
        <f t="shared" si="176"/>
        <v>0</v>
      </c>
      <c r="AN40" s="53">
        <f t="shared" si="176"/>
        <v>0</v>
      </c>
      <c r="AO40" s="53">
        <f t="shared" si="176"/>
        <v>0</v>
      </c>
      <c r="AP40" s="53">
        <f t="shared" si="176"/>
        <v>43.895666108333337</v>
      </c>
      <c r="AQ40" s="53">
        <f t="shared" si="176"/>
        <v>3.2</v>
      </c>
      <c r="AR40" s="53">
        <f t="shared" si="176"/>
        <v>0</v>
      </c>
      <c r="AS40" s="53">
        <f t="shared" si="176"/>
        <v>0</v>
      </c>
      <c r="AT40" s="53">
        <f t="shared" si="176"/>
        <v>0</v>
      </c>
      <c r="AU40" s="53">
        <f t="shared" si="176"/>
        <v>0</v>
      </c>
      <c r="AV40" s="53">
        <f t="shared" si="176"/>
        <v>0</v>
      </c>
      <c r="AW40" s="53">
        <f t="shared" si="176"/>
        <v>0</v>
      </c>
      <c r="AX40" s="53">
        <f t="shared" si="176"/>
        <v>0</v>
      </c>
      <c r="AY40" s="53">
        <f t="shared" si="176"/>
        <v>39.04947335</v>
      </c>
      <c r="AZ40" s="53">
        <f t="shared" si="176"/>
        <v>3.2</v>
      </c>
      <c r="BA40" s="53">
        <f t="shared" si="176"/>
        <v>0</v>
      </c>
      <c r="BB40" s="53">
        <f t="shared" si="176"/>
        <v>0</v>
      </c>
      <c r="BC40" s="53">
        <f t="shared" si="176"/>
        <v>0</v>
      </c>
      <c r="BD40" s="53">
        <f t="shared" si="176"/>
        <v>0</v>
      </c>
      <c r="BE40" s="53">
        <f t="shared" si="176"/>
        <v>0</v>
      </c>
      <c r="BF40" s="53">
        <f t="shared" si="176"/>
        <v>0</v>
      </c>
      <c r="BG40" s="53">
        <f t="shared" si="176"/>
        <v>0</v>
      </c>
      <c r="BH40" s="53">
        <f t="shared" si="176"/>
        <v>0</v>
      </c>
      <c r="BI40" s="53">
        <f t="shared" si="176"/>
        <v>0</v>
      </c>
      <c r="BJ40" s="53">
        <f t="shared" si="176"/>
        <v>0</v>
      </c>
      <c r="BK40" s="53">
        <f t="shared" si="176"/>
        <v>0</v>
      </c>
      <c r="BL40" s="53">
        <f t="shared" si="176"/>
        <v>0</v>
      </c>
      <c r="BM40" s="53">
        <f t="shared" si="176"/>
        <v>0</v>
      </c>
      <c r="BN40" s="53">
        <f t="shared" si="176"/>
        <v>0</v>
      </c>
      <c r="BO40" s="53">
        <f t="shared" si="176"/>
        <v>0</v>
      </c>
      <c r="BP40" s="53">
        <f t="shared" si="176"/>
        <v>0</v>
      </c>
      <c r="BQ40" s="53">
        <f t="shared" si="176"/>
        <v>0</v>
      </c>
      <c r="BR40" s="53">
        <f t="shared" ref="BR40:CP40" si="177">SUM(BR41:BR41)</f>
        <v>0</v>
      </c>
      <c r="BS40" s="53">
        <f t="shared" si="177"/>
        <v>0</v>
      </c>
      <c r="BT40" s="53">
        <f t="shared" si="177"/>
        <v>0</v>
      </c>
      <c r="BU40" s="53">
        <f t="shared" si="177"/>
        <v>0</v>
      </c>
      <c r="BV40" s="53">
        <f t="shared" si="177"/>
        <v>0</v>
      </c>
      <c r="BW40" s="53">
        <f t="shared" si="177"/>
        <v>0</v>
      </c>
      <c r="BX40" s="53">
        <f t="shared" si="177"/>
        <v>0</v>
      </c>
      <c r="BY40" s="53">
        <f t="shared" si="177"/>
        <v>0</v>
      </c>
      <c r="BZ40" s="53">
        <f t="shared" si="177"/>
        <v>0</v>
      </c>
      <c r="CA40" s="53">
        <f t="shared" si="177"/>
        <v>0</v>
      </c>
      <c r="CB40" s="53">
        <f t="shared" si="177"/>
        <v>0</v>
      </c>
      <c r="CC40" s="53">
        <f t="shared" si="177"/>
        <v>0</v>
      </c>
      <c r="CD40" s="53">
        <f t="shared" si="177"/>
        <v>0</v>
      </c>
      <c r="CE40" s="53">
        <f t="shared" si="177"/>
        <v>0</v>
      </c>
      <c r="CF40" s="53">
        <f t="shared" si="177"/>
        <v>0</v>
      </c>
      <c r="CG40" s="53">
        <f t="shared" si="177"/>
        <v>0</v>
      </c>
      <c r="CH40" s="53">
        <f t="shared" si="177"/>
        <v>0</v>
      </c>
      <c r="CI40" s="53">
        <f t="shared" si="177"/>
        <v>39.04947335</v>
      </c>
      <c r="CJ40" s="53">
        <f t="shared" si="177"/>
        <v>3.2</v>
      </c>
      <c r="CK40" s="53">
        <f t="shared" si="177"/>
        <v>0</v>
      </c>
      <c r="CL40" s="53">
        <f t="shared" si="177"/>
        <v>0</v>
      </c>
      <c r="CM40" s="53">
        <f t="shared" si="177"/>
        <v>0</v>
      </c>
      <c r="CN40" s="53">
        <f t="shared" si="177"/>
        <v>0</v>
      </c>
      <c r="CO40" s="53">
        <f t="shared" si="177"/>
        <v>0</v>
      </c>
      <c r="CP40" s="53">
        <f t="shared" si="177"/>
        <v>0</v>
      </c>
      <c r="CQ40" s="42">
        <f>SUM(CQ41:CQ42)</f>
        <v>0</v>
      </c>
      <c r="CR40" s="67">
        <f>SUM(CR41:CR42)</f>
        <v>0</v>
      </c>
      <c r="CS40" s="27">
        <f>AY40-F40</f>
        <v>-4.8461927583333377</v>
      </c>
      <c r="CT40" s="61">
        <f t="shared" si="174"/>
        <v>-0.11040253373472139</v>
      </c>
      <c r="CU40" s="21" t="s">
        <v>117</v>
      </c>
    </row>
    <row r="41" spans="1:99" ht="32.25" x14ac:dyDescent="0.3">
      <c r="A41" s="33" t="s">
        <v>163</v>
      </c>
      <c r="B41" s="34" t="s">
        <v>222</v>
      </c>
      <c r="C41" s="33" t="s">
        <v>210</v>
      </c>
      <c r="D41" s="39">
        <v>43.895700000000005</v>
      </c>
      <c r="E41" s="40" t="s">
        <v>220</v>
      </c>
      <c r="F41" s="41">
        <f>O41+X41+AG41+AP41</f>
        <v>43.895666108333337</v>
      </c>
      <c r="G41" s="41">
        <f>P41+Y41+AH41+AQ41</f>
        <v>3.2</v>
      </c>
      <c r="H41" s="41">
        <f t="shared" ref="H41:M41" si="178">Q41+Z41+AI41+AR41</f>
        <v>0</v>
      </c>
      <c r="I41" s="41">
        <f t="shared" si="178"/>
        <v>0</v>
      </c>
      <c r="J41" s="41">
        <f t="shared" si="178"/>
        <v>0</v>
      </c>
      <c r="K41" s="41">
        <f t="shared" si="178"/>
        <v>0</v>
      </c>
      <c r="L41" s="41">
        <f t="shared" si="178"/>
        <v>0</v>
      </c>
      <c r="M41" s="41">
        <f t="shared" si="178"/>
        <v>0</v>
      </c>
      <c r="N41" s="40" t="s">
        <v>220</v>
      </c>
      <c r="O41" s="40" t="s">
        <v>220</v>
      </c>
      <c r="P41" s="40" t="s">
        <v>220</v>
      </c>
      <c r="Q41" s="40" t="s">
        <v>220</v>
      </c>
      <c r="R41" s="40" t="s">
        <v>220</v>
      </c>
      <c r="S41" s="40" t="s">
        <v>220</v>
      </c>
      <c r="T41" s="40" t="s">
        <v>220</v>
      </c>
      <c r="U41" s="40" t="s">
        <v>220</v>
      </c>
      <c r="V41" s="40" t="s">
        <v>220</v>
      </c>
      <c r="W41" s="40" t="s">
        <v>220</v>
      </c>
      <c r="X41" s="40" t="s">
        <v>220</v>
      </c>
      <c r="Y41" s="40" t="s">
        <v>220</v>
      </c>
      <c r="Z41" s="40" t="s">
        <v>220</v>
      </c>
      <c r="AA41" s="40" t="s">
        <v>220</v>
      </c>
      <c r="AB41" s="40" t="s">
        <v>220</v>
      </c>
      <c r="AC41" s="40" t="s">
        <v>220</v>
      </c>
      <c r="AD41" s="40" t="s">
        <v>220</v>
      </c>
      <c r="AE41" s="40" t="s">
        <v>220</v>
      </c>
      <c r="AF41" s="40" t="s">
        <v>220</v>
      </c>
      <c r="AG41" s="40" t="s">
        <v>220</v>
      </c>
      <c r="AH41" s="40" t="s">
        <v>220</v>
      </c>
      <c r="AI41" s="40" t="s">
        <v>220</v>
      </c>
      <c r="AJ41" s="40" t="s">
        <v>220</v>
      </c>
      <c r="AK41" s="40" t="s">
        <v>220</v>
      </c>
      <c r="AL41" s="40" t="s">
        <v>220</v>
      </c>
      <c r="AM41" s="40" t="s">
        <v>220</v>
      </c>
      <c r="AN41" s="40" t="s">
        <v>220</v>
      </c>
      <c r="AO41" s="40" t="s">
        <v>220</v>
      </c>
      <c r="AP41" s="40">
        <f>'[1]4'!$F$47</f>
        <v>43.895666108333337</v>
      </c>
      <c r="AQ41" s="40">
        <v>3.2</v>
      </c>
      <c r="AR41" s="40" t="s">
        <v>220</v>
      </c>
      <c r="AS41" s="40" t="s">
        <v>220</v>
      </c>
      <c r="AT41" s="40" t="s">
        <v>220</v>
      </c>
      <c r="AU41" s="40" t="s">
        <v>220</v>
      </c>
      <c r="AV41" s="40" t="s">
        <v>220</v>
      </c>
      <c r="AW41" s="40" t="s">
        <v>220</v>
      </c>
      <c r="AX41" s="40" t="s">
        <v>220</v>
      </c>
      <c r="AY41" s="41">
        <f>BH41+BQ41+BZ41+CI41</f>
        <v>39.04947335</v>
      </c>
      <c r="AZ41" s="41">
        <f t="shared" ref="AZ41:BF41" si="179">BI41+BR41+CA41+CJ41</f>
        <v>3.2</v>
      </c>
      <c r="BA41" s="41">
        <f t="shared" si="179"/>
        <v>0</v>
      </c>
      <c r="BB41" s="41">
        <f t="shared" si="179"/>
        <v>0</v>
      </c>
      <c r="BC41" s="41">
        <f t="shared" si="179"/>
        <v>0</v>
      </c>
      <c r="BD41" s="41">
        <f t="shared" si="179"/>
        <v>0</v>
      </c>
      <c r="BE41" s="41">
        <f t="shared" si="179"/>
        <v>0</v>
      </c>
      <c r="BF41" s="41">
        <f t="shared" si="179"/>
        <v>0</v>
      </c>
      <c r="BG41" s="40" t="s">
        <v>220</v>
      </c>
      <c r="BH41" s="40" t="s">
        <v>220</v>
      </c>
      <c r="BI41" s="40" t="s">
        <v>220</v>
      </c>
      <c r="BJ41" s="40" t="s">
        <v>220</v>
      </c>
      <c r="BK41" s="40" t="s">
        <v>220</v>
      </c>
      <c r="BL41" s="40" t="s">
        <v>220</v>
      </c>
      <c r="BM41" s="40" t="s">
        <v>220</v>
      </c>
      <c r="BN41" s="40" t="s">
        <v>220</v>
      </c>
      <c r="BO41" s="40" t="s">
        <v>220</v>
      </c>
      <c r="BP41" s="40" t="s">
        <v>220</v>
      </c>
      <c r="BQ41" s="40" t="s">
        <v>220</v>
      </c>
      <c r="BR41" s="40" t="s">
        <v>220</v>
      </c>
      <c r="BS41" s="40" t="s">
        <v>220</v>
      </c>
      <c r="BT41" s="40" t="s">
        <v>220</v>
      </c>
      <c r="BU41" s="40" t="s">
        <v>220</v>
      </c>
      <c r="BV41" s="40" t="s">
        <v>220</v>
      </c>
      <c r="BW41" s="40" t="s">
        <v>220</v>
      </c>
      <c r="BX41" s="40" t="s">
        <v>220</v>
      </c>
      <c r="BY41" s="40" t="s">
        <v>220</v>
      </c>
      <c r="BZ41" s="40" t="s">
        <v>220</v>
      </c>
      <c r="CA41" s="40" t="s">
        <v>220</v>
      </c>
      <c r="CB41" s="40" t="s">
        <v>220</v>
      </c>
      <c r="CC41" s="40" t="s">
        <v>220</v>
      </c>
      <c r="CD41" s="40" t="s">
        <v>220</v>
      </c>
      <c r="CE41" s="40" t="s">
        <v>220</v>
      </c>
      <c r="CF41" s="40" t="s">
        <v>220</v>
      </c>
      <c r="CG41" s="40" t="s">
        <v>220</v>
      </c>
      <c r="CH41" s="40" t="s">
        <v>220</v>
      </c>
      <c r="CI41" s="40">
        <v>39.04947335</v>
      </c>
      <c r="CJ41" s="40">
        <v>3.2</v>
      </c>
      <c r="CK41" s="40" t="s">
        <v>220</v>
      </c>
      <c r="CL41" s="40" t="s">
        <v>220</v>
      </c>
      <c r="CM41" s="40" t="s">
        <v>220</v>
      </c>
      <c r="CN41" s="40" t="s">
        <v>220</v>
      </c>
      <c r="CO41" s="40" t="s">
        <v>220</v>
      </c>
      <c r="CP41" s="40" t="s">
        <v>220</v>
      </c>
      <c r="CQ41" s="71" t="s">
        <v>220</v>
      </c>
      <c r="CR41" s="65" t="s">
        <v>220</v>
      </c>
      <c r="CS41" s="27">
        <f>AY41-F41</f>
        <v>-4.8461927583333377</v>
      </c>
      <c r="CT41" s="61">
        <f t="shared" si="174"/>
        <v>-0.11040253373472139</v>
      </c>
      <c r="CU41" s="72" t="s">
        <v>231</v>
      </c>
    </row>
    <row r="42" spans="1:99" hidden="1" x14ac:dyDescent="0.3">
      <c r="A42" s="33" t="s">
        <v>163</v>
      </c>
      <c r="B42" s="34" t="s">
        <v>211</v>
      </c>
      <c r="C42" s="33" t="s">
        <v>212</v>
      </c>
      <c r="D42" s="39">
        <v>1.26</v>
      </c>
      <c r="E42" s="40" t="s">
        <v>220</v>
      </c>
      <c r="F42" s="40" t="s">
        <v>220</v>
      </c>
      <c r="G42" s="40" t="s">
        <v>220</v>
      </c>
      <c r="H42" s="40" t="s">
        <v>220</v>
      </c>
      <c r="I42" s="40" t="s">
        <v>220</v>
      </c>
      <c r="J42" s="40" t="s">
        <v>220</v>
      </c>
      <c r="K42" s="40" t="s">
        <v>220</v>
      </c>
      <c r="L42" s="40" t="s">
        <v>220</v>
      </c>
      <c r="M42" s="40" t="s">
        <v>220</v>
      </c>
      <c r="N42" s="40" t="s">
        <v>220</v>
      </c>
      <c r="O42" s="40" t="s">
        <v>220</v>
      </c>
      <c r="P42" s="40" t="s">
        <v>220</v>
      </c>
      <c r="Q42" s="40" t="s">
        <v>220</v>
      </c>
      <c r="R42" s="40" t="s">
        <v>220</v>
      </c>
      <c r="S42" s="40" t="s">
        <v>220</v>
      </c>
      <c r="T42" s="40" t="s">
        <v>220</v>
      </c>
      <c r="U42" s="40" t="s">
        <v>220</v>
      </c>
      <c r="V42" s="40" t="s">
        <v>220</v>
      </c>
      <c r="W42" s="40" t="s">
        <v>220</v>
      </c>
      <c r="X42" s="40" t="s">
        <v>220</v>
      </c>
      <c r="Y42" s="40" t="s">
        <v>220</v>
      </c>
      <c r="Z42" s="40" t="s">
        <v>220</v>
      </c>
      <c r="AA42" s="40" t="s">
        <v>220</v>
      </c>
      <c r="AB42" s="40" t="s">
        <v>220</v>
      </c>
      <c r="AC42" s="40" t="s">
        <v>220</v>
      </c>
      <c r="AD42" s="40" t="s">
        <v>220</v>
      </c>
      <c r="AE42" s="40" t="s">
        <v>220</v>
      </c>
      <c r="AF42" s="40" t="s">
        <v>220</v>
      </c>
      <c r="AG42" s="40" t="s">
        <v>220</v>
      </c>
      <c r="AH42" s="40" t="s">
        <v>220</v>
      </c>
      <c r="AI42" s="40" t="s">
        <v>220</v>
      </c>
      <c r="AJ42" s="40" t="s">
        <v>220</v>
      </c>
      <c r="AK42" s="40" t="s">
        <v>220</v>
      </c>
      <c r="AL42" s="40" t="s">
        <v>220</v>
      </c>
      <c r="AM42" s="40" t="s">
        <v>220</v>
      </c>
      <c r="AN42" s="40" t="s">
        <v>220</v>
      </c>
      <c r="AO42" s="40" t="s">
        <v>220</v>
      </c>
      <c r="AP42" s="40" t="s">
        <v>220</v>
      </c>
      <c r="AQ42" s="40" t="s">
        <v>220</v>
      </c>
      <c r="AR42" s="40" t="s">
        <v>220</v>
      </c>
      <c r="AS42" s="40" t="s">
        <v>220</v>
      </c>
      <c r="AT42" s="40" t="s">
        <v>220</v>
      </c>
      <c r="AU42" s="40" t="s">
        <v>220</v>
      </c>
      <c r="AV42" s="40" t="s">
        <v>220</v>
      </c>
      <c r="AW42" s="40" t="s">
        <v>220</v>
      </c>
      <c r="AX42" s="40" t="s">
        <v>220</v>
      </c>
      <c r="AY42" s="40" t="s">
        <v>220</v>
      </c>
      <c r="AZ42" s="40" t="s">
        <v>220</v>
      </c>
      <c r="BA42" s="40" t="s">
        <v>220</v>
      </c>
      <c r="BB42" s="40" t="s">
        <v>220</v>
      </c>
      <c r="BC42" s="40" t="s">
        <v>220</v>
      </c>
      <c r="BD42" s="40" t="s">
        <v>220</v>
      </c>
      <c r="BE42" s="40" t="s">
        <v>220</v>
      </c>
      <c r="BF42" s="40" t="s">
        <v>220</v>
      </c>
      <c r="BG42" s="40" t="s">
        <v>220</v>
      </c>
      <c r="BH42" s="40" t="s">
        <v>220</v>
      </c>
      <c r="BI42" s="40" t="s">
        <v>220</v>
      </c>
      <c r="BJ42" s="40" t="s">
        <v>220</v>
      </c>
      <c r="BK42" s="40" t="s">
        <v>220</v>
      </c>
      <c r="BL42" s="40" t="s">
        <v>220</v>
      </c>
      <c r="BM42" s="40" t="s">
        <v>220</v>
      </c>
      <c r="BN42" s="40" t="s">
        <v>220</v>
      </c>
      <c r="BO42" s="40" t="s">
        <v>220</v>
      </c>
      <c r="BP42" s="40" t="s">
        <v>220</v>
      </c>
      <c r="BQ42" s="40" t="s">
        <v>220</v>
      </c>
      <c r="BR42" s="40" t="s">
        <v>220</v>
      </c>
      <c r="BS42" s="40" t="s">
        <v>220</v>
      </c>
      <c r="BT42" s="40" t="s">
        <v>220</v>
      </c>
      <c r="BU42" s="40" t="s">
        <v>220</v>
      </c>
      <c r="BV42" s="40" t="s">
        <v>220</v>
      </c>
      <c r="BW42" s="40" t="s">
        <v>220</v>
      </c>
      <c r="BX42" s="40" t="s">
        <v>220</v>
      </c>
      <c r="BY42" s="40" t="s">
        <v>220</v>
      </c>
      <c r="BZ42" s="40" t="s">
        <v>220</v>
      </c>
      <c r="CA42" s="40" t="s">
        <v>220</v>
      </c>
      <c r="CB42" s="40" t="s">
        <v>220</v>
      </c>
      <c r="CC42" s="40" t="s">
        <v>220</v>
      </c>
      <c r="CD42" s="40" t="s">
        <v>220</v>
      </c>
      <c r="CE42" s="40" t="s">
        <v>220</v>
      </c>
      <c r="CF42" s="40" t="s">
        <v>220</v>
      </c>
      <c r="CG42" s="40" t="s">
        <v>220</v>
      </c>
      <c r="CH42" s="40" t="s">
        <v>220</v>
      </c>
      <c r="CI42" s="40" t="s">
        <v>220</v>
      </c>
      <c r="CJ42" s="40" t="s">
        <v>220</v>
      </c>
      <c r="CK42" s="40" t="s">
        <v>220</v>
      </c>
      <c r="CL42" s="40" t="s">
        <v>220</v>
      </c>
      <c r="CM42" s="40" t="s">
        <v>220</v>
      </c>
      <c r="CN42" s="40" t="s">
        <v>220</v>
      </c>
      <c r="CO42" s="40" t="s">
        <v>220</v>
      </c>
      <c r="CP42" s="40" t="s">
        <v>220</v>
      </c>
      <c r="CQ42" s="71" t="s">
        <v>220</v>
      </c>
      <c r="CR42" s="65" t="s">
        <v>220</v>
      </c>
      <c r="CS42" s="27">
        <f t="shared" ref="CS42:CS75" si="180">AY42-F42</f>
        <v>0</v>
      </c>
      <c r="CT42" s="61">
        <f t="shared" si="174"/>
        <v>0</v>
      </c>
      <c r="CU42" s="72" t="s">
        <v>209</v>
      </c>
    </row>
    <row r="43" spans="1:99" ht="31.5" hidden="1" x14ac:dyDescent="0.3">
      <c r="A43" s="17" t="s">
        <v>165</v>
      </c>
      <c r="B43" s="31" t="s">
        <v>166</v>
      </c>
      <c r="C43" s="18" t="s">
        <v>131</v>
      </c>
      <c r="D43" s="37">
        <v>0</v>
      </c>
      <c r="E43" s="37">
        <v>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  <c r="Y43" s="37">
        <v>0</v>
      </c>
      <c r="Z43" s="37">
        <v>0</v>
      </c>
      <c r="AA43" s="37">
        <v>0</v>
      </c>
      <c r="AB43" s="37">
        <v>0</v>
      </c>
      <c r="AC43" s="37">
        <v>0</v>
      </c>
      <c r="AD43" s="37">
        <v>0</v>
      </c>
      <c r="AE43" s="37">
        <v>0</v>
      </c>
      <c r="AF43" s="37">
        <v>0</v>
      </c>
      <c r="AG43" s="37">
        <v>0</v>
      </c>
      <c r="AH43" s="37">
        <v>0</v>
      </c>
      <c r="AI43" s="37">
        <v>0</v>
      </c>
      <c r="AJ43" s="37">
        <v>0</v>
      </c>
      <c r="AK43" s="37">
        <v>0</v>
      </c>
      <c r="AL43" s="37">
        <v>0</v>
      </c>
      <c r="AM43" s="37">
        <v>0</v>
      </c>
      <c r="AN43" s="37">
        <v>0</v>
      </c>
      <c r="AO43" s="37">
        <v>0</v>
      </c>
      <c r="AP43" s="37">
        <v>0</v>
      </c>
      <c r="AQ43" s="37">
        <v>0</v>
      </c>
      <c r="AR43" s="37">
        <v>0</v>
      </c>
      <c r="AS43" s="37">
        <v>0</v>
      </c>
      <c r="AT43" s="37">
        <v>0</v>
      </c>
      <c r="AU43" s="37">
        <v>0</v>
      </c>
      <c r="AV43" s="37">
        <v>0</v>
      </c>
      <c r="AW43" s="37">
        <v>0</v>
      </c>
      <c r="AX43" s="37">
        <v>0</v>
      </c>
      <c r="AY43" s="37">
        <v>0</v>
      </c>
      <c r="AZ43" s="37">
        <v>0</v>
      </c>
      <c r="BA43" s="37">
        <v>0</v>
      </c>
      <c r="BB43" s="37">
        <v>0</v>
      </c>
      <c r="BC43" s="37">
        <v>0</v>
      </c>
      <c r="BD43" s="37">
        <v>0</v>
      </c>
      <c r="BE43" s="37">
        <v>0</v>
      </c>
      <c r="BF43" s="37">
        <v>0</v>
      </c>
      <c r="BG43" s="37">
        <v>0</v>
      </c>
      <c r="BH43" s="37">
        <v>0</v>
      </c>
      <c r="BI43" s="37">
        <v>0</v>
      </c>
      <c r="BJ43" s="37">
        <v>0</v>
      </c>
      <c r="BK43" s="37">
        <v>0</v>
      </c>
      <c r="BL43" s="37">
        <v>0</v>
      </c>
      <c r="BM43" s="37">
        <v>0</v>
      </c>
      <c r="BN43" s="37">
        <v>0</v>
      </c>
      <c r="BO43" s="37">
        <v>0</v>
      </c>
      <c r="BP43" s="37">
        <v>0</v>
      </c>
      <c r="BQ43" s="37">
        <v>0</v>
      </c>
      <c r="BR43" s="37">
        <v>0</v>
      </c>
      <c r="BS43" s="37">
        <v>0</v>
      </c>
      <c r="BT43" s="37">
        <v>0</v>
      </c>
      <c r="BU43" s="37">
        <v>0</v>
      </c>
      <c r="BV43" s="37">
        <v>0</v>
      </c>
      <c r="BW43" s="37">
        <v>0</v>
      </c>
      <c r="BX43" s="37">
        <v>0</v>
      </c>
      <c r="BY43" s="37">
        <v>0</v>
      </c>
      <c r="BZ43" s="37">
        <v>0</v>
      </c>
      <c r="CA43" s="37">
        <v>0</v>
      </c>
      <c r="CB43" s="37">
        <v>0</v>
      </c>
      <c r="CC43" s="37">
        <v>0</v>
      </c>
      <c r="CD43" s="37">
        <v>0</v>
      </c>
      <c r="CE43" s="37">
        <v>0</v>
      </c>
      <c r="CF43" s="37">
        <v>0</v>
      </c>
      <c r="CG43" s="37">
        <v>0</v>
      </c>
      <c r="CH43" s="37">
        <v>0</v>
      </c>
      <c r="CI43" s="37">
        <v>0</v>
      </c>
      <c r="CJ43" s="37">
        <v>0</v>
      </c>
      <c r="CK43" s="37">
        <v>0</v>
      </c>
      <c r="CL43" s="37">
        <v>0</v>
      </c>
      <c r="CM43" s="37">
        <v>0</v>
      </c>
      <c r="CN43" s="37">
        <v>0</v>
      </c>
      <c r="CO43" s="37">
        <v>0</v>
      </c>
      <c r="CP43" s="37">
        <v>0</v>
      </c>
      <c r="CQ43" s="42">
        <v>0</v>
      </c>
      <c r="CR43" s="67">
        <v>0</v>
      </c>
      <c r="CS43" s="27">
        <f t="shared" si="180"/>
        <v>0</v>
      </c>
      <c r="CT43" s="61">
        <f t="shared" si="174"/>
        <v>0</v>
      </c>
      <c r="CU43" s="21" t="s">
        <v>117</v>
      </c>
    </row>
    <row r="44" spans="1:99" ht="31.5" hidden="1" x14ac:dyDescent="0.3">
      <c r="A44" s="19" t="s">
        <v>167</v>
      </c>
      <c r="B44" s="30" t="s">
        <v>168</v>
      </c>
      <c r="C44" s="19" t="s">
        <v>131</v>
      </c>
      <c r="D44" s="38">
        <v>0</v>
      </c>
      <c r="E44" s="38"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8">
        <v>0</v>
      </c>
      <c r="Y44" s="38">
        <v>0</v>
      </c>
      <c r="Z44" s="38">
        <v>0</v>
      </c>
      <c r="AA44" s="38">
        <v>0</v>
      </c>
      <c r="AB44" s="38">
        <v>0</v>
      </c>
      <c r="AC44" s="38">
        <v>0</v>
      </c>
      <c r="AD44" s="38">
        <v>0</v>
      </c>
      <c r="AE44" s="38">
        <v>0</v>
      </c>
      <c r="AF44" s="38">
        <v>0</v>
      </c>
      <c r="AG44" s="38">
        <v>0</v>
      </c>
      <c r="AH44" s="38">
        <v>0</v>
      </c>
      <c r="AI44" s="38">
        <v>0</v>
      </c>
      <c r="AJ44" s="38">
        <v>0</v>
      </c>
      <c r="AK44" s="38">
        <v>0</v>
      </c>
      <c r="AL44" s="38">
        <v>0</v>
      </c>
      <c r="AM44" s="38">
        <v>0</v>
      </c>
      <c r="AN44" s="38">
        <v>0</v>
      </c>
      <c r="AO44" s="38">
        <v>0</v>
      </c>
      <c r="AP44" s="38">
        <v>0</v>
      </c>
      <c r="AQ44" s="38">
        <v>0</v>
      </c>
      <c r="AR44" s="38">
        <v>0</v>
      </c>
      <c r="AS44" s="38">
        <v>0</v>
      </c>
      <c r="AT44" s="38">
        <v>0</v>
      </c>
      <c r="AU44" s="38">
        <v>0</v>
      </c>
      <c r="AV44" s="38">
        <v>0</v>
      </c>
      <c r="AW44" s="38">
        <v>0</v>
      </c>
      <c r="AX44" s="38">
        <v>0</v>
      </c>
      <c r="AY44" s="38">
        <v>0</v>
      </c>
      <c r="AZ44" s="38">
        <v>0</v>
      </c>
      <c r="BA44" s="38">
        <v>0</v>
      </c>
      <c r="BB44" s="38">
        <v>0</v>
      </c>
      <c r="BC44" s="38">
        <v>0</v>
      </c>
      <c r="BD44" s="38">
        <v>0</v>
      </c>
      <c r="BE44" s="38">
        <v>0</v>
      </c>
      <c r="BF44" s="38">
        <v>0</v>
      </c>
      <c r="BG44" s="38">
        <v>0</v>
      </c>
      <c r="BH44" s="38">
        <v>0</v>
      </c>
      <c r="BI44" s="38">
        <v>0</v>
      </c>
      <c r="BJ44" s="38">
        <v>0</v>
      </c>
      <c r="BK44" s="38">
        <v>0</v>
      </c>
      <c r="BL44" s="38">
        <v>0</v>
      </c>
      <c r="BM44" s="38">
        <v>0</v>
      </c>
      <c r="BN44" s="38">
        <v>0</v>
      </c>
      <c r="BO44" s="38">
        <v>0</v>
      </c>
      <c r="BP44" s="38">
        <v>0</v>
      </c>
      <c r="BQ44" s="38">
        <v>0</v>
      </c>
      <c r="BR44" s="38">
        <v>0</v>
      </c>
      <c r="BS44" s="38">
        <v>0</v>
      </c>
      <c r="BT44" s="38">
        <v>0</v>
      </c>
      <c r="BU44" s="38">
        <v>0</v>
      </c>
      <c r="BV44" s="38">
        <v>0</v>
      </c>
      <c r="BW44" s="38">
        <v>0</v>
      </c>
      <c r="BX44" s="38">
        <v>0</v>
      </c>
      <c r="BY44" s="38">
        <v>0</v>
      </c>
      <c r="BZ44" s="38">
        <v>0</v>
      </c>
      <c r="CA44" s="38">
        <v>0</v>
      </c>
      <c r="CB44" s="38">
        <v>0</v>
      </c>
      <c r="CC44" s="38">
        <v>0</v>
      </c>
      <c r="CD44" s="38">
        <v>0</v>
      </c>
      <c r="CE44" s="38">
        <v>0</v>
      </c>
      <c r="CF44" s="38">
        <v>0</v>
      </c>
      <c r="CG44" s="38">
        <v>0</v>
      </c>
      <c r="CH44" s="38">
        <v>0</v>
      </c>
      <c r="CI44" s="38">
        <v>0</v>
      </c>
      <c r="CJ44" s="38">
        <v>0</v>
      </c>
      <c r="CK44" s="38">
        <v>0</v>
      </c>
      <c r="CL44" s="38">
        <v>0</v>
      </c>
      <c r="CM44" s="38">
        <v>0</v>
      </c>
      <c r="CN44" s="38">
        <v>0</v>
      </c>
      <c r="CO44" s="38">
        <v>0</v>
      </c>
      <c r="CP44" s="38">
        <v>0</v>
      </c>
      <c r="CQ44" s="68">
        <v>0</v>
      </c>
      <c r="CR44" s="69">
        <v>0</v>
      </c>
      <c r="CS44" s="27">
        <f t="shared" si="180"/>
        <v>0</v>
      </c>
      <c r="CT44" s="61">
        <f t="shared" si="174"/>
        <v>0</v>
      </c>
      <c r="CU44" s="70" t="s">
        <v>117</v>
      </c>
    </row>
    <row r="45" spans="1:99" hidden="1" x14ac:dyDescent="0.3">
      <c r="A45" s="17" t="s">
        <v>169</v>
      </c>
      <c r="B45" s="31" t="s">
        <v>170</v>
      </c>
      <c r="C45" s="18" t="s">
        <v>131</v>
      </c>
      <c r="D45" s="37">
        <v>0</v>
      </c>
      <c r="E45" s="37">
        <v>0</v>
      </c>
      <c r="F45" s="37">
        <v>0</v>
      </c>
      <c r="G45" s="37">
        <v>0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37">
        <v>0</v>
      </c>
      <c r="R45" s="37">
        <v>0</v>
      </c>
      <c r="S45" s="37">
        <v>0</v>
      </c>
      <c r="T45" s="37">
        <v>0</v>
      </c>
      <c r="U45" s="37">
        <v>0</v>
      </c>
      <c r="V45" s="37">
        <v>0</v>
      </c>
      <c r="W45" s="37">
        <v>0</v>
      </c>
      <c r="X45" s="37">
        <v>0</v>
      </c>
      <c r="Y45" s="37">
        <v>0</v>
      </c>
      <c r="Z45" s="37">
        <v>0</v>
      </c>
      <c r="AA45" s="37">
        <v>0</v>
      </c>
      <c r="AB45" s="37">
        <v>0</v>
      </c>
      <c r="AC45" s="37">
        <v>0</v>
      </c>
      <c r="AD45" s="37">
        <v>0</v>
      </c>
      <c r="AE45" s="37">
        <v>0</v>
      </c>
      <c r="AF45" s="37">
        <v>0</v>
      </c>
      <c r="AG45" s="37">
        <v>0</v>
      </c>
      <c r="AH45" s="37">
        <v>0</v>
      </c>
      <c r="AI45" s="37">
        <v>0</v>
      </c>
      <c r="AJ45" s="37">
        <v>0</v>
      </c>
      <c r="AK45" s="37">
        <v>0</v>
      </c>
      <c r="AL45" s="37">
        <v>0</v>
      </c>
      <c r="AM45" s="37">
        <v>0</v>
      </c>
      <c r="AN45" s="37">
        <v>0</v>
      </c>
      <c r="AO45" s="37">
        <v>0</v>
      </c>
      <c r="AP45" s="37">
        <v>0</v>
      </c>
      <c r="AQ45" s="37">
        <v>0</v>
      </c>
      <c r="AR45" s="37">
        <v>0</v>
      </c>
      <c r="AS45" s="37">
        <v>0</v>
      </c>
      <c r="AT45" s="37">
        <v>0</v>
      </c>
      <c r="AU45" s="37">
        <v>0</v>
      </c>
      <c r="AV45" s="37">
        <v>0</v>
      </c>
      <c r="AW45" s="37">
        <v>0</v>
      </c>
      <c r="AX45" s="37">
        <v>0</v>
      </c>
      <c r="AY45" s="37">
        <v>0</v>
      </c>
      <c r="AZ45" s="37">
        <v>0</v>
      </c>
      <c r="BA45" s="37">
        <v>0</v>
      </c>
      <c r="BB45" s="37">
        <v>0</v>
      </c>
      <c r="BC45" s="37">
        <v>0</v>
      </c>
      <c r="BD45" s="37">
        <v>0</v>
      </c>
      <c r="BE45" s="37">
        <v>0</v>
      </c>
      <c r="BF45" s="37">
        <v>0</v>
      </c>
      <c r="BG45" s="37">
        <v>0</v>
      </c>
      <c r="BH45" s="37">
        <v>0</v>
      </c>
      <c r="BI45" s="37">
        <v>0</v>
      </c>
      <c r="BJ45" s="37">
        <v>0</v>
      </c>
      <c r="BK45" s="37">
        <v>0</v>
      </c>
      <c r="BL45" s="37">
        <v>0</v>
      </c>
      <c r="BM45" s="37">
        <v>0</v>
      </c>
      <c r="BN45" s="37">
        <v>0</v>
      </c>
      <c r="BO45" s="37">
        <v>0</v>
      </c>
      <c r="BP45" s="37">
        <v>0</v>
      </c>
      <c r="BQ45" s="37">
        <v>0</v>
      </c>
      <c r="BR45" s="37">
        <v>0</v>
      </c>
      <c r="BS45" s="37">
        <v>0</v>
      </c>
      <c r="BT45" s="37">
        <v>0</v>
      </c>
      <c r="BU45" s="37">
        <v>0</v>
      </c>
      <c r="BV45" s="37">
        <v>0</v>
      </c>
      <c r="BW45" s="37">
        <v>0</v>
      </c>
      <c r="BX45" s="37">
        <v>0</v>
      </c>
      <c r="BY45" s="37">
        <v>0</v>
      </c>
      <c r="BZ45" s="37">
        <v>0</v>
      </c>
      <c r="CA45" s="37">
        <v>0</v>
      </c>
      <c r="CB45" s="37">
        <v>0</v>
      </c>
      <c r="CC45" s="37">
        <v>0</v>
      </c>
      <c r="CD45" s="37">
        <v>0</v>
      </c>
      <c r="CE45" s="37">
        <v>0</v>
      </c>
      <c r="CF45" s="37">
        <v>0</v>
      </c>
      <c r="CG45" s="37">
        <v>0</v>
      </c>
      <c r="CH45" s="37">
        <v>0</v>
      </c>
      <c r="CI45" s="37">
        <v>0</v>
      </c>
      <c r="CJ45" s="37">
        <v>0</v>
      </c>
      <c r="CK45" s="37">
        <v>0</v>
      </c>
      <c r="CL45" s="37">
        <v>0</v>
      </c>
      <c r="CM45" s="37">
        <v>0</v>
      </c>
      <c r="CN45" s="37">
        <v>0</v>
      </c>
      <c r="CO45" s="37">
        <v>0</v>
      </c>
      <c r="CP45" s="37">
        <v>0</v>
      </c>
      <c r="CQ45" s="42">
        <v>0</v>
      </c>
      <c r="CR45" s="67">
        <v>0</v>
      </c>
      <c r="CS45" s="27">
        <f t="shared" si="180"/>
        <v>0</v>
      </c>
      <c r="CT45" s="61">
        <f t="shared" si="174"/>
        <v>0</v>
      </c>
      <c r="CU45" s="21" t="s">
        <v>117</v>
      </c>
    </row>
    <row r="46" spans="1:99" ht="31.5" hidden="1" x14ac:dyDescent="0.3">
      <c r="A46" s="17" t="s">
        <v>171</v>
      </c>
      <c r="B46" s="31" t="s">
        <v>172</v>
      </c>
      <c r="C46" s="18" t="s">
        <v>131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  <c r="Q46" s="37">
        <v>0</v>
      </c>
      <c r="R46" s="37">
        <v>0</v>
      </c>
      <c r="S46" s="37">
        <v>0</v>
      </c>
      <c r="T46" s="37">
        <v>0</v>
      </c>
      <c r="U46" s="37">
        <v>0</v>
      </c>
      <c r="V46" s="37">
        <v>0</v>
      </c>
      <c r="W46" s="37">
        <v>0</v>
      </c>
      <c r="X46" s="37">
        <v>0</v>
      </c>
      <c r="Y46" s="37">
        <v>0</v>
      </c>
      <c r="Z46" s="37">
        <v>0</v>
      </c>
      <c r="AA46" s="37">
        <v>0</v>
      </c>
      <c r="AB46" s="37">
        <v>0</v>
      </c>
      <c r="AC46" s="37">
        <v>0</v>
      </c>
      <c r="AD46" s="37">
        <v>0</v>
      </c>
      <c r="AE46" s="37">
        <v>0</v>
      </c>
      <c r="AF46" s="37">
        <v>0</v>
      </c>
      <c r="AG46" s="37">
        <v>0</v>
      </c>
      <c r="AH46" s="37">
        <v>0</v>
      </c>
      <c r="AI46" s="37">
        <v>0</v>
      </c>
      <c r="AJ46" s="37">
        <v>0</v>
      </c>
      <c r="AK46" s="37">
        <v>0</v>
      </c>
      <c r="AL46" s="37">
        <v>0</v>
      </c>
      <c r="AM46" s="37">
        <v>0</v>
      </c>
      <c r="AN46" s="37">
        <v>0</v>
      </c>
      <c r="AO46" s="37">
        <v>0</v>
      </c>
      <c r="AP46" s="37">
        <v>0</v>
      </c>
      <c r="AQ46" s="37">
        <v>0</v>
      </c>
      <c r="AR46" s="37">
        <v>0</v>
      </c>
      <c r="AS46" s="37">
        <v>0</v>
      </c>
      <c r="AT46" s="37">
        <v>0</v>
      </c>
      <c r="AU46" s="37">
        <v>0</v>
      </c>
      <c r="AV46" s="37">
        <v>0</v>
      </c>
      <c r="AW46" s="37">
        <v>0</v>
      </c>
      <c r="AX46" s="37">
        <v>0</v>
      </c>
      <c r="AY46" s="37">
        <v>0</v>
      </c>
      <c r="AZ46" s="37">
        <v>0</v>
      </c>
      <c r="BA46" s="37">
        <v>0</v>
      </c>
      <c r="BB46" s="37">
        <v>0</v>
      </c>
      <c r="BC46" s="37">
        <v>0</v>
      </c>
      <c r="BD46" s="37">
        <v>0</v>
      </c>
      <c r="BE46" s="37">
        <v>0</v>
      </c>
      <c r="BF46" s="37">
        <v>0</v>
      </c>
      <c r="BG46" s="37">
        <v>0</v>
      </c>
      <c r="BH46" s="37">
        <v>0</v>
      </c>
      <c r="BI46" s="37">
        <v>0</v>
      </c>
      <c r="BJ46" s="37">
        <v>0</v>
      </c>
      <c r="BK46" s="37">
        <v>0</v>
      </c>
      <c r="BL46" s="37">
        <v>0</v>
      </c>
      <c r="BM46" s="37">
        <v>0</v>
      </c>
      <c r="BN46" s="37">
        <v>0</v>
      </c>
      <c r="BO46" s="37">
        <v>0</v>
      </c>
      <c r="BP46" s="37">
        <v>0</v>
      </c>
      <c r="BQ46" s="37">
        <v>0</v>
      </c>
      <c r="BR46" s="37">
        <v>0</v>
      </c>
      <c r="BS46" s="37">
        <v>0</v>
      </c>
      <c r="BT46" s="37">
        <v>0</v>
      </c>
      <c r="BU46" s="37">
        <v>0</v>
      </c>
      <c r="BV46" s="37">
        <v>0</v>
      </c>
      <c r="BW46" s="37">
        <v>0</v>
      </c>
      <c r="BX46" s="37">
        <v>0</v>
      </c>
      <c r="BY46" s="37">
        <v>0</v>
      </c>
      <c r="BZ46" s="37">
        <v>0</v>
      </c>
      <c r="CA46" s="37">
        <v>0</v>
      </c>
      <c r="CB46" s="37">
        <v>0</v>
      </c>
      <c r="CC46" s="37">
        <v>0</v>
      </c>
      <c r="CD46" s="37">
        <v>0</v>
      </c>
      <c r="CE46" s="37">
        <v>0</v>
      </c>
      <c r="CF46" s="37">
        <v>0</v>
      </c>
      <c r="CG46" s="37">
        <v>0</v>
      </c>
      <c r="CH46" s="37">
        <v>0</v>
      </c>
      <c r="CI46" s="37">
        <v>0</v>
      </c>
      <c r="CJ46" s="37">
        <v>0</v>
      </c>
      <c r="CK46" s="37">
        <v>0</v>
      </c>
      <c r="CL46" s="37">
        <v>0</v>
      </c>
      <c r="CM46" s="37">
        <v>0</v>
      </c>
      <c r="CN46" s="37">
        <v>0</v>
      </c>
      <c r="CO46" s="37">
        <v>0</v>
      </c>
      <c r="CP46" s="37">
        <v>0</v>
      </c>
      <c r="CQ46" s="42">
        <v>0</v>
      </c>
      <c r="CR46" s="67">
        <v>0</v>
      </c>
      <c r="CS46" s="27">
        <f t="shared" si="180"/>
        <v>0</v>
      </c>
      <c r="CT46" s="61">
        <f t="shared" si="174"/>
        <v>0</v>
      </c>
      <c r="CU46" s="21" t="s">
        <v>117</v>
      </c>
    </row>
    <row r="47" spans="1:99" hidden="1" x14ac:dyDescent="0.3">
      <c r="A47" s="20"/>
      <c r="B47" s="24"/>
      <c r="C47" s="21"/>
      <c r="D47" s="42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  <c r="CA47" s="43"/>
      <c r="CB47" s="43"/>
      <c r="CC47" s="43"/>
      <c r="CD47" s="43"/>
      <c r="CE47" s="43"/>
      <c r="CF47" s="43"/>
      <c r="CG47" s="43"/>
      <c r="CH47" s="43"/>
      <c r="CI47" s="43"/>
      <c r="CJ47" s="43"/>
      <c r="CK47" s="43"/>
      <c r="CL47" s="43"/>
      <c r="CM47" s="43"/>
      <c r="CN47" s="43"/>
      <c r="CO47" s="43"/>
      <c r="CP47" s="43"/>
      <c r="CQ47" s="43"/>
      <c r="CR47" s="48"/>
      <c r="CS47" s="27">
        <f t="shared" si="180"/>
        <v>0</v>
      </c>
      <c r="CT47" s="61">
        <f t="shared" si="174"/>
        <v>0</v>
      </c>
    </row>
    <row r="48" spans="1:99" hidden="1" x14ac:dyDescent="0.3">
      <c r="A48" s="20"/>
      <c r="B48" s="24"/>
      <c r="C48" s="21"/>
      <c r="D48" s="42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  <c r="CA48" s="43"/>
      <c r="CB48" s="43"/>
      <c r="CC48" s="43"/>
      <c r="CD48" s="43"/>
      <c r="CE48" s="43"/>
      <c r="CF48" s="43"/>
      <c r="CG48" s="43"/>
      <c r="CH48" s="43"/>
      <c r="CI48" s="43"/>
      <c r="CJ48" s="43"/>
      <c r="CK48" s="43"/>
      <c r="CL48" s="43"/>
      <c r="CM48" s="43"/>
      <c r="CN48" s="43"/>
      <c r="CO48" s="43"/>
      <c r="CP48" s="43"/>
      <c r="CQ48" s="43"/>
      <c r="CR48" s="48"/>
      <c r="CS48" s="27">
        <f t="shared" si="180"/>
        <v>0</v>
      </c>
      <c r="CT48" s="61">
        <f t="shared" si="174"/>
        <v>0</v>
      </c>
    </row>
    <row r="49" spans="1:99" hidden="1" x14ac:dyDescent="0.3">
      <c r="A49" s="20"/>
      <c r="B49" s="24"/>
      <c r="C49" s="21"/>
      <c r="D49" s="42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  <c r="CA49" s="43"/>
      <c r="CB49" s="43"/>
      <c r="CC49" s="43"/>
      <c r="CD49" s="43"/>
      <c r="CE49" s="43"/>
      <c r="CF49" s="43"/>
      <c r="CG49" s="43"/>
      <c r="CH49" s="43"/>
      <c r="CI49" s="43"/>
      <c r="CJ49" s="43"/>
      <c r="CK49" s="43"/>
      <c r="CL49" s="43"/>
      <c r="CM49" s="43"/>
      <c r="CN49" s="43"/>
      <c r="CO49" s="43"/>
      <c r="CP49" s="43"/>
      <c r="CQ49" s="43"/>
      <c r="CR49" s="48"/>
      <c r="CS49" s="27">
        <f t="shared" si="180"/>
        <v>0</v>
      </c>
      <c r="CT49" s="61">
        <f t="shared" si="174"/>
        <v>0</v>
      </c>
    </row>
    <row r="50" spans="1:99" hidden="1" x14ac:dyDescent="0.3">
      <c r="A50" s="20"/>
      <c r="B50" s="24"/>
      <c r="C50" s="21"/>
      <c r="D50" s="42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  <c r="CA50" s="43"/>
      <c r="CB50" s="43"/>
      <c r="CC50" s="43"/>
      <c r="CD50" s="43"/>
      <c r="CE50" s="43"/>
      <c r="CF50" s="43"/>
      <c r="CG50" s="43"/>
      <c r="CH50" s="43"/>
      <c r="CI50" s="43"/>
      <c r="CJ50" s="43"/>
      <c r="CK50" s="43"/>
      <c r="CL50" s="43"/>
      <c r="CM50" s="43"/>
      <c r="CN50" s="43"/>
      <c r="CO50" s="43"/>
      <c r="CP50" s="43"/>
      <c r="CQ50" s="43"/>
      <c r="CR50" s="48"/>
      <c r="CS50" s="27">
        <f t="shared" si="180"/>
        <v>0</v>
      </c>
      <c r="CT50" s="61">
        <f t="shared" si="174"/>
        <v>0</v>
      </c>
    </row>
    <row r="51" spans="1:99" hidden="1" x14ac:dyDescent="0.3">
      <c r="A51" s="20"/>
      <c r="B51" s="24"/>
      <c r="C51" s="21"/>
      <c r="D51" s="42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  <c r="CA51" s="43"/>
      <c r="CB51" s="43"/>
      <c r="CC51" s="43"/>
      <c r="CD51" s="43"/>
      <c r="CE51" s="43"/>
      <c r="CF51" s="43"/>
      <c r="CG51" s="43"/>
      <c r="CH51" s="43"/>
      <c r="CI51" s="43"/>
      <c r="CJ51" s="43"/>
      <c r="CK51" s="43"/>
      <c r="CL51" s="43"/>
      <c r="CM51" s="43"/>
      <c r="CN51" s="43"/>
      <c r="CO51" s="43"/>
      <c r="CP51" s="43"/>
      <c r="CQ51" s="43"/>
      <c r="CR51" s="48"/>
      <c r="CS51" s="27">
        <f t="shared" si="180"/>
        <v>0</v>
      </c>
      <c r="CT51" s="61">
        <f t="shared" si="174"/>
        <v>0</v>
      </c>
    </row>
    <row r="52" spans="1:99" hidden="1" x14ac:dyDescent="0.3">
      <c r="A52" s="20"/>
      <c r="B52" s="24"/>
      <c r="C52" s="21"/>
      <c r="D52" s="42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  <c r="CA52" s="43"/>
      <c r="CB52" s="43"/>
      <c r="CC52" s="43"/>
      <c r="CD52" s="43"/>
      <c r="CE52" s="43"/>
      <c r="CF52" s="43"/>
      <c r="CG52" s="43"/>
      <c r="CH52" s="43"/>
      <c r="CI52" s="43"/>
      <c r="CJ52" s="43"/>
      <c r="CK52" s="43"/>
      <c r="CL52" s="43"/>
      <c r="CM52" s="43"/>
      <c r="CN52" s="43"/>
      <c r="CO52" s="43"/>
      <c r="CP52" s="43"/>
      <c r="CQ52" s="43"/>
      <c r="CR52" s="48"/>
      <c r="CS52" s="27">
        <f t="shared" si="180"/>
        <v>0</v>
      </c>
      <c r="CT52" s="61">
        <f t="shared" si="174"/>
        <v>0</v>
      </c>
    </row>
    <row r="53" spans="1:99" hidden="1" x14ac:dyDescent="0.3">
      <c r="A53" s="20"/>
      <c r="B53" s="24"/>
      <c r="C53" s="21"/>
      <c r="D53" s="42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  <c r="CA53" s="43"/>
      <c r="CB53" s="43"/>
      <c r="CC53" s="43"/>
      <c r="CD53" s="43"/>
      <c r="CE53" s="43"/>
      <c r="CF53" s="43"/>
      <c r="CG53" s="43"/>
      <c r="CH53" s="43"/>
      <c r="CI53" s="43"/>
      <c r="CJ53" s="43"/>
      <c r="CK53" s="43"/>
      <c r="CL53" s="43"/>
      <c r="CM53" s="43"/>
      <c r="CN53" s="43"/>
      <c r="CO53" s="43"/>
      <c r="CP53" s="43"/>
      <c r="CQ53" s="43"/>
      <c r="CR53" s="48"/>
      <c r="CS53" s="27">
        <f t="shared" si="180"/>
        <v>0</v>
      </c>
      <c r="CT53" s="61">
        <f t="shared" si="174"/>
        <v>0</v>
      </c>
    </row>
    <row r="54" spans="1:99" hidden="1" x14ac:dyDescent="0.3">
      <c r="A54" s="20"/>
      <c r="B54" s="24"/>
      <c r="C54" s="21"/>
      <c r="D54" s="42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  <c r="CA54" s="43"/>
      <c r="CB54" s="43"/>
      <c r="CC54" s="43"/>
      <c r="CD54" s="43"/>
      <c r="CE54" s="43"/>
      <c r="CF54" s="43"/>
      <c r="CG54" s="43"/>
      <c r="CH54" s="43"/>
      <c r="CI54" s="43"/>
      <c r="CJ54" s="43"/>
      <c r="CK54" s="43"/>
      <c r="CL54" s="43"/>
      <c r="CM54" s="43"/>
      <c r="CN54" s="43"/>
      <c r="CO54" s="43"/>
      <c r="CP54" s="43"/>
      <c r="CQ54" s="43"/>
      <c r="CR54" s="48"/>
      <c r="CS54" s="27">
        <f t="shared" si="180"/>
        <v>0</v>
      </c>
      <c r="CT54" s="61">
        <f t="shared" si="174"/>
        <v>0</v>
      </c>
    </row>
    <row r="55" spans="1:99" hidden="1" x14ac:dyDescent="0.3">
      <c r="A55" s="20"/>
      <c r="B55" s="24"/>
      <c r="C55" s="21"/>
      <c r="D55" s="42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  <c r="CA55" s="43"/>
      <c r="CB55" s="43"/>
      <c r="CC55" s="43"/>
      <c r="CD55" s="43"/>
      <c r="CE55" s="43"/>
      <c r="CF55" s="43"/>
      <c r="CG55" s="43"/>
      <c r="CH55" s="43"/>
      <c r="CI55" s="43"/>
      <c r="CJ55" s="43"/>
      <c r="CK55" s="43"/>
      <c r="CL55" s="43"/>
      <c r="CM55" s="43"/>
      <c r="CN55" s="43"/>
      <c r="CO55" s="43"/>
      <c r="CP55" s="43"/>
      <c r="CQ55" s="43"/>
      <c r="CR55" s="48"/>
      <c r="CS55" s="27">
        <f t="shared" si="180"/>
        <v>0</v>
      </c>
      <c r="CT55" s="61">
        <f t="shared" si="174"/>
        <v>0</v>
      </c>
    </row>
    <row r="56" spans="1:99" hidden="1" x14ac:dyDescent="0.3">
      <c r="A56" s="20"/>
      <c r="B56" s="24"/>
      <c r="C56" s="21"/>
      <c r="D56" s="42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43"/>
      <c r="CP56" s="43"/>
      <c r="CQ56" s="43"/>
      <c r="CR56" s="48"/>
      <c r="CS56" s="27">
        <f t="shared" si="180"/>
        <v>0</v>
      </c>
      <c r="CT56" s="61">
        <f t="shared" si="174"/>
        <v>0</v>
      </c>
    </row>
    <row r="57" spans="1:99" ht="31.5" x14ac:dyDescent="0.3">
      <c r="A57" s="22" t="s">
        <v>173</v>
      </c>
      <c r="B57" s="30" t="s">
        <v>174</v>
      </c>
      <c r="C57" s="19" t="s">
        <v>131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8">
        <v>0</v>
      </c>
      <c r="AG57" s="38">
        <v>0</v>
      </c>
      <c r="AH57" s="38">
        <v>0</v>
      </c>
      <c r="AI57" s="38">
        <v>0</v>
      </c>
      <c r="AJ57" s="38">
        <v>0</v>
      </c>
      <c r="AK57" s="38">
        <v>0</v>
      </c>
      <c r="AL57" s="38">
        <v>0</v>
      </c>
      <c r="AM57" s="38">
        <v>0</v>
      </c>
      <c r="AN57" s="38">
        <v>0</v>
      </c>
      <c r="AO57" s="38">
        <v>0</v>
      </c>
      <c r="AP57" s="38">
        <v>0</v>
      </c>
      <c r="AQ57" s="38">
        <v>0</v>
      </c>
      <c r="AR57" s="38">
        <v>0</v>
      </c>
      <c r="AS57" s="38">
        <v>0</v>
      </c>
      <c r="AT57" s="38">
        <v>0</v>
      </c>
      <c r="AU57" s="38">
        <v>0</v>
      </c>
      <c r="AV57" s="38">
        <v>0</v>
      </c>
      <c r="AW57" s="38">
        <v>0</v>
      </c>
      <c r="AX57" s="38">
        <v>0</v>
      </c>
      <c r="AY57" s="38">
        <v>0</v>
      </c>
      <c r="AZ57" s="38">
        <v>0</v>
      </c>
      <c r="BA57" s="38">
        <v>0</v>
      </c>
      <c r="BB57" s="38">
        <v>0</v>
      </c>
      <c r="BC57" s="38">
        <v>0</v>
      </c>
      <c r="BD57" s="38">
        <v>0</v>
      </c>
      <c r="BE57" s="38">
        <v>0</v>
      </c>
      <c r="BF57" s="38">
        <v>0</v>
      </c>
      <c r="BG57" s="38">
        <v>0</v>
      </c>
      <c r="BH57" s="38">
        <v>0</v>
      </c>
      <c r="BI57" s="38">
        <v>0</v>
      </c>
      <c r="BJ57" s="38">
        <v>0</v>
      </c>
      <c r="BK57" s="38">
        <v>0</v>
      </c>
      <c r="BL57" s="38">
        <v>0</v>
      </c>
      <c r="BM57" s="38">
        <v>0</v>
      </c>
      <c r="BN57" s="38">
        <v>0</v>
      </c>
      <c r="BO57" s="38">
        <v>0</v>
      </c>
      <c r="BP57" s="38">
        <v>0</v>
      </c>
      <c r="BQ57" s="38">
        <v>0</v>
      </c>
      <c r="BR57" s="38">
        <v>0</v>
      </c>
      <c r="BS57" s="38">
        <v>0</v>
      </c>
      <c r="BT57" s="38">
        <v>0</v>
      </c>
      <c r="BU57" s="38">
        <v>0</v>
      </c>
      <c r="BV57" s="38">
        <v>0</v>
      </c>
      <c r="BW57" s="38">
        <v>0</v>
      </c>
      <c r="BX57" s="38">
        <v>0</v>
      </c>
      <c r="BY57" s="38">
        <v>0</v>
      </c>
      <c r="BZ57" s="38">
        <v>0</v>
      </c>
      <c r="CA57" s="38">
        <v>0</v>
      </c>
      <c r="CB57" s="38">
        <v>0</v>
      </c>
      <c r="CC57" s="38">
        <v>0</v>
      </c>
      <c r="CD57" s="38">
        <v>0</v>
      </c>
      <c r="CE57" s="38">
        <v>0</v>
      </c>
      <c r="CF57" s="38">
        <v>0</v>
      </c>
      <c r="CG57" s="38">
        <v>0</v>
      </c>
      <c r="CH57" s="38">
        <v>0</v>
      </c>
      <c r="CI57" s="38">
        <v>0</v>
      </c>
      <c r="CJ57" s="38">
        <v>0</v>
      </c>
      <c r="CK57" s="38">
        <v>0</v>
      </c>
      <c r="CL57" s="38">
        <v>0</v>
      </c>
      <c r="CM57" s="38">
        <v>0</v>
      </c>
      <c r="CN57" s="38">
        <v>0</v>
      </c>
      <c r="CO57" s="38">
        <v>0</v>
      </c>
      <c r="CP57" s="38">
        <v>0</v>
      </c>
      <c r="CQ57" s="68">
        <v>0</v>
      </c>
      <c r="CR57" s="69">
        <v>0</v>
      </c>
      <c r="CS57" s="27">
        <f t="shared" si="180"/>
        <v>0</v>
      </c>
      <c r="CT57" s="61">
        <f t="shared" si="174"/>
        <v>0</v>
      </c>
      <c r="CU57" s="70" t="s">
        <v>117</v>
      </c>
    </row>
    <row r="58" spans="1:99" ht="31.5" hidden="1" x14ac:dyDescent="0.3">
      <c r="A58" s="17" t="s">
        <v>175</v>
      </c>
      <c r="B58" s="31" t="s">
        <v>176</v>
      </c>
      <c r="C58" s="18" t="s">
        <v>131</v>
      </c>
      <c r="D58" s="37">
        <v>0</v>
      </c>
      <c r="E58" s="37">
        <v>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37">
        <v>0</v>
      </c>
      <c r="M58" s="37">
        <v>0</v>
      </c>
      <c r="N58" s="37">
        <v>0</v>
      </c>
      <c r="O58" s="37">
        <v>0</v>
      </c>
      <c r="P58" s="37">
        <v>0</v>
      </c>
      <c r="Q58" s="37">
        <v>0</v>
      </c>
      <c r="R58" s="37">
        <v>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  <c r="Y58" s="37">
        <v>0</v>
      </c>
      <c r="Z58" s="37">
        <v>0</v>
      </c>
      <c r="AA58" s="37">
        <v>0</v>
      </c>
      <c r="AB58" s="37">
        <v>0</v>
      </c>
      <c r="AC58" s="37">
        <v>0</v>
      </c>
      <c r="AD58" s="37">
        <v>0</v>
      </c>
      <c r="AE58" s="37">
        <v>0</v>
      </c>
      <c r="AF58" s="37">
        <v>0</v>
      </c>
      <c r="AG58" s="37">
        <v>0</v>
      </c>
      <c r="AH58" s="37">
        <v>0</v>
      </c>
      <c r="AI58" s="37">
        <v>0</v>
      </c>
      <c r="AJ58" s="37">
        <v>0</v>
      </c>
      <c r="AK58" s="37">
        <v>0</v>
      </c>
      <c r="AL58" s="37">
        <v>0</v>
      </c>
      <c r="AM58" s="37">
        <v>0</v>
      </c>
      <c r="AN58" s="37">
        <v>0</v>
      </c>
      <c r="AO58" s="37">
        <v>0</v>
      </c>
      <c r="AP58" s="37">
        <v>0</v>
      </c>
      <c r="AQ58" s="37">
        <v>0</v>
      </c>
      <c r="AR58" s="37">
        <v>0</v>
      </c>
      <c r="AS58" s="37">
        <v>0</v>
      </c>
      <c r="AT58" s="37">
        <v>0</v>
      </c>
      <c r="AU58" s="37">
        <v>0</v>
      </c>
      <c r="AV58" s="37">
        <v>0</v>
      </c>
      <c r="AW58" s="37">
        <v>0</v>
      </c>
      <c r="AX58" s="37">
        <v>0</v>
      </c>
      <c r="AY58" s="37">
        <v>0</v>
      </c>
      <c r="AZ58" s="37">
        <v>0</v>
      </c>
      <c r="BA58" s="37">
        <v>0</v>
      </c>
      <c r="BB58" s="37">
        <v>0</v>
      </c>
      <c r="BC58" s="37">
        <v>0</v>
      </c>
      <c r="BD58" s="37">
        <v>0</v>
      </c>
      <c r="BE58" s="37">
        <v>0</v>
      </c>
      <c r="BF58" s="37">
        <v>0</v>
      </c>
      <c r="BG58" s="37">
        <v>0</v>
      </c>
      <c r="BH58" s="37">
        <v>0</v>
      </c>
      <c r="BI58" s="37">
        <v>0</v>
      </c>
      <c r="BJ58" s="37">
        <v>0</v>
      </c>
      <c r="BK58" s="37">
        <v>0</v>
      </c>
      <c r="BL58" s="37">
        <v>0</v>
      </c>
      <c r="BM58" s="37">
        <v>0</v>
      </c>
      <c r="BN58" s="37">
        <v>0</v>
      </c>
      <c r="BO58" s="37">
        <v>0</v>
      </c>
      <c r="BP58" s="37">
        <v>0</v>
      </c>
      <c r="BQ58" s="37">
        <v>0</v>
      </c>
      <c r="BR58" s="37">
        <v>0</v>
      </c>
      <c r="BS58" s="37">
        <v>0</v>
      </c>
      <c r="BT58" s="37">
        <v>0</v>
      </c>
      <c r="BU58" s="37">
        <v>0</v>
      </c>
      <c r="BV58" s="37">
        <v>0</v>
      </c>
      <c r="BW58" s="37">
        <v>0</v>
      </c>
      <c r="BX58" s="37">
        <v>0</v>
      </c>
      <c r="BY58" s="37">
        <v>0</v>
      </c>
      <c r="BZ58" s="37">
        <v>0</v>
      </c>
      <c r="CA58" s="37">
        <v>0</v>
      </c>
      <c r="CB58" s="37">
        <v>0</v>
      </c>
      <c r="CC58" s="37">
        <v>0</v>
      </c>
      <c r="CD58" s="37">
        <v>0</v>
      </c>
      <c r="CE58" s="37">
        <v>0</v>
      </c>
      <c r="CF58" s="37">
        <v>0</v>
      </c>
      <c r="CG58" s="37">
        <v>0</v>
      </c>
      <c r="CH58" s="37">
        <v>0</v>
      </c>
      <c r="CI58" s="37">
        <v>0</v>
      </c>
      <c r="CJ58" s="37">
        <v>0</v>
      </c>
      <c r="CK58" s="37">
        <v>0</v>
      </c>
      <c r="CL58" s="37">
        <v>0</v>
      </c>
      <c r="CM58" s="37">
        <v>0</v>
      </c>
      <c r="CN58" s="37">
        <v>0</v>
      </c>
      <c r="CO58" s="37">
        <v>0</v>
      </c>
      <c r="CP58" s="37">
        <v>0</v>
      </c>
      <c r="CQ58" s="42">
        <v>0</v>
      </c>
      <c r="CR58" s="67">
        <v>0</v>
      </c>
      <c r="CS58" s="27">
        <f t="shared" si="180"/>
        <v>0</v>
      </c>
      <c r="CT58" s="61">
        <f t="shared" si="174"/>
        <v>0</v>
      </c>
      <c r="CU58" s="21" t="s">
        <v>117</v>
      </c>
    </row>
    <row r="59" spans="1:99" ht="31.5" hidden="1" x14ac:dyDescent="0.3">
      <c r="A59" s="17" t="s">
        <v>177</v>
      </c>
      <c r="B59" s="31" t="s">
        <v>178</v>
      </c>
      <c r="C59" s="18" t="s">
        <v>131</v>
      </c>
      <c r="D59" s="37">
        <v>0</v>
      </c>
      <c r="E59" s="37">
        <v>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37">
        <v>0</v>
      </c>
      <c r="U59" s="37">
        <v>0</v>
      </c>
      <c r="V59" s="37">
        <v>0</v>
      </c>
      <c r="W59" s="37">
        <v>0</v>
      </c>
      <c r="X59" s="37">
        <v>0</v>
      </c>
      <c r="Y59" s="37">
        <v>0</v>
      </c>
      <c r="Z59" s="37">
        <v>0</v>
      </c>
      <c r="AA59" s="37">
        <v>0</v>
      </c>
      <c r="AB59" s="37">
        <v>0</v>
      </c>
      <c r="AC59" s="37">
        <v>0</v>
      </c>
      <c r="AD59" s="37">
        <v>0</v>
      </c>
      <c r="AE59" s="37">
        <v>0</v>
      </c>
      <c r="AF59" s="37">
        <v>0</v>
      </c>
      <c r="AG59" s="37">
        <v>0</v>
      </c>
      <c r="AH59" s="37">
        <v>0</v>
      </c>
      <c r="AI59" s="37">
        <v>0</v>
      </c>
      <c r="AJ59" s="37">
        <v>0</v>
      </c>
      <c r="AK59" s="37">
        <v>0</v>
      </c>
      <c r="AL59" s="37">
        <v>0</v>
      </c>
      <c r="AM59" s="37">
        <v>0</v>
      </c>
      <c r="AN59" s="37">
        <v>0</v>
      </c>
      <c r="AO59" s="37">
        <v>0</v>
      </c>
      <c r="AP59" s="37">
        <v>0</v>
      </c>
      <c r="AQ59" s="37">
        <v>0</v>
      </c>
      <c r="AR59" s="37">
        <v>0</v>
      </c>
      <c r="AS59" s="37">
        <v>0</v>
      </c>
      <c r="AT59" s="37">
        <v>0</v>
      </c>
      <c r="AU59" s="37">
        <v>0</v>
      </c>
      <c r="AV59" s="37">
        <v>0</v>
      </c>
      <c r="AW59" s="37">
        <v>0</v>
      </c>
      <c r="AX59" s="37">
        <v>0</v>
      </c>
      <c r="AY59" s="37">
        <v>0</v>
      </c>
      <c r="AZ59" s="37">
        <v>0</v>
      </c>
      <c r="BA59" s="37">
        <v>0</v>
      </c>
      <c r="BB59" s="37">
        <v>0</v>
      </c>
      <c r="BC59" s="37">
        <v>0</v>
      </c>
      <c r="BD59" s="37">
        <v>0</v>
      </c>
      <c r="BE59" s="37">
        <v>0</v>
      </c>
      <c r="BF59" s="37">
        <v>0</v>
      </c>
      <c r="BG59" s="37">
        <v>0</v>
      </c>
      <c r="BH59" s="37">
        <v>0</v>
      </c>
      <c r="BI59" s="37">
        <v>0</v>
      </c>
      <c r="BJ59" s="37">
        <v>0</v>
      </c>
      <c r="BK59" s="37">
        <v>0</v>
      </c>
      <c r="BL59" s="37">
        <v>0</v>
      </c>
      <c r="BM59" s="37">
        <v>0</v>
      </c>
      <c r="BN59" s="37">
        <v>0</v>
      </c>
      <c r="BO59" s="37">
        <v>0</v>
      </c>
      <c r="BP59" s="37">
        <v>0</v>
      </c>
      <c r="BQ59" s="37">
        <v>0</v>
      </c>
      <c r="BR59" s="37">
        <v>0</v>
      </c>
      <c r="BS59" s="37">
        <v>0</v>
      </c>
      <c r="BT59" s="37">
        <v>0</v>
      </c>
      <c r="BU59" s="37">
        <v>0</v>
      </c>
      <c r="BV59" s="37">
        <v>0</v>
      </c>
      <c r="BW59" s="37">
        <v>0</v>
      </c>
      <c r="BX59" s="37">
        <v>0</v>
      </c>
      <c r="BY59" s="37">
        <v>0</v>
      </c>
      <c r="BZ59" s="37">
        <v>0</v>
      </c>
      <c r="CA59" s="37">
        <v>0</v>
      </c>
      <c r="CB59" s="37">
        <v>0</v>
      </c>
      <c r="CC59" s="37">
        <v>0</v>
      </c>
      <c r="CD59" s="37">
        <v>0</v>
      </c>
      <c r="CE59" s="37">
        <v>0</v>
      </c>
      <c r="CF59" s="37">
        <v>0</v>
      </c>
      <c r="CG59" s="37">
        <v>0</v>
      </c>
      <c r="CH59" s="37">
        <v>0</v>
      </c>
      <c r="CI59" s="37">
        <v>0</v>
      </c>
      <c r="CJ59" s="37">
        <v>0</v>
      </c>
      <c r="CK59" s="37">
        <v>0</v>
      </c>
      <c r="CL59" s="37">
        <v>0</v>
      </c>
      <c r="CM59" s="37">
        <v>0</v>
      </c>
      <c r="CN59" s="37">
        <v>0</v>
      </c>
      <c r="CO59" s="37">
        <v>0</v>
      </c>
      <c r="CP59" s="37">
        <v>0</v>
      </c>
      <c r="CQ59" s="42">
        <v>0</v>
      </c>
      <c r="CR59" s="67">
        <v>0</v>
      </c>
      <c r="CS59" s="27">
        <f t="shared" si="180"/>
        <v>0</v>
      </c>
      <c r="CT59" s="61">
        <f t="shared" si="174"/>
        <v>0</v>
      </c>
      <c r="CU59" s="21" t="s">
        <v>117</v>
      </c>
    </row>
    <row r="60" spans="1:99" ht="31.5" hidden="1" x14ac:dyDescent="0.3">
      <c r="A60" s="17" t="s">
        <v>179</v>
      </c>
      <c r="B60" s="31" t="s">
        <v>180</v>
      </c>
      <c r="C60" s="18" t="s">
        <v>131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>
        <v>0</v>
      </c>
      <c r="AB60" s="37">
        <v>0</v>
      </c>
      <c r="AC60" s="37">
        <v>0</v>
      </c>
      <c r="AD60" s="37">
        <v>0</v>
      </c>
      <c r="AE60" s="37">
        <v>0</v>
      </c>
      <c r="AF60" s="37">
        <v>0</v>
      </c>
      <c r="AG60" s="37">
        <v>0</v>
      </c>
      <c r="AH60" s="37">
        <v>0</v>
      </c>
      <c r="AI60" s="37">
        <v>0</v>
      </c>
      <c r="AJ60" s="37">
        <v>0</v>
      </c>
      <c r="AK60" s="37">
        <v>0</v>
      </c>
      <c r="AL60" s="37">
        <v>0</v>
      </c>
      <c r="AM60" s="37">
        <v>0</v>
      </c>
      <c r="AN60" s="37">
        <v>0</v>
      </c>
      <c r="AO60" s="37">
        <v>0</v>
      </c>
      <c r="AP60" s="37">
        <v>0</v>
      </c>
      <c r="AQ60" s="37">
        <v>0</v>
      </c>
      <c r="AR60" s="37">
        <v>0</v>
      </c>
      <c r="AS60" s="37">
        <v>0</v>
      </c>
      <c r="AT60" s="37">
        <v>0</v>
      </c>
      <c r="AU60" s="37">
        <v>0</v>
      </c>
      <c r="AV60" s="37">
        <v>0</v>
      </c>
      <c r="AW60" s="37">
        <v>0</v>
      </c>
      <c r="AX60" s="37">
        <v>0</v>
      </c>
      <c r="AY60" s="37">
        <v>0</v>
      </c>
      <c r="AZ60" s="37">
        <v>0</v>
      </c>
      <c r="BA60" s="37">
        <v>0</v>
      </c>
      <c r="BB60" s="37">
        <v>0</v>
      </c>
      <c r="BC60" s="37">
        <v>0</v>
      </c>
      <c r="BD60" s="37">
        <v>0</v>
      </c>
      <c r="BE60" s="37">
        <v>0</v>
      </c>
      <c r="BF60" s="37">
        <v>0</v>
      </c>
      <c r="BG60" s="37">
        <v>0</v>
      </c>
      <c r="BH60" s="37">
        <v>0</v>
      </c>
      <c r="BI60" s="37">
        <v>0</v>
      </c>
      <c r="BJ60" s="37">
        <v>0</v>
      </c>
      <c r="BK60" s="37">
        <v>0</v>
      </c>
      <c r="BL60" s="37">
        <v>0</v>
      </c>
      <c r="BM60" s="37">
        <v>0</v>
      </c>
      <c r="BN60" s="37">
        <v>0</v>
      </c>
      <c r="BO60" s="37">
        <v>0</v>
      </c>
      <c r="BP60" s="37">
        <v>0</v>
      </c>
      <c r="BQ60" s="37">
        <v>0</v>
      </c>
      <c r="BR60" s="37">
        <v>0</v>
      </c>
      <c r="BS60" s="37">
        <v>0</v>
      </c>
      <c r="BT60" s="37">
        <v>0</v>
      </c>
      <c r="BU60" s="37">
        <v>0</v>
      </c>
      <c r="BV60" s="37">
        <v>0</v>
      </c>
      <c r="BW60" s="37">
        <v>0</v>
      </c>
      <c r="BX60" s="37">
        <v>0</v>
      </c>
      <c r="BY60" s="37">
        <v>0</v>
      </c>
      <c r="BZ60" s="37">
        <v>0</v>
      </c>
      <c r="CA60" s="37">
        <v>0</v>
      </c>
      <c r="CB60" s="37">
        <v>0</v>
      </c>
      <c r="CC60" s="37">
        <v>0</v>
      </c>
      <c r="CD60" s="37">
        <v>0</v>
      </c>
      <c r="CE60" s="37">
        <v>0</v>
      </c>
      <c r="CF60" s="37">
        <v>0</v>
      </c>
      <c r="CG60" s="37">
        <v>0</v>
      </c>
      <c r="CH60" s="37">
        <v>0</v>
      </c>
      <c r="CI60" s="37">
        <v>0</v>
      </c>
      <c r="CJ60" s="37">
        <v>0</v>
      </c>
      <c r="CK60" s="37">
        <v>0</v>
      </c>
      <c r="CL60" s="37">
        <v>0</v>
      </c>
      <c r="CM60" s="37">
        <v>0</v>
      </c>
      <c r="CN60" s="37">
        <v>0</v>
      </c>
      <c r="CO60" s="37">
        <v>0</v>
      </c>
      <c r="CP60" s="37">
        <v>0</v>
      </c>
      <c r="CQ60" s="42">
        <v>0</v>
      </c>
      <c r="CR60" s="67">
        <v>0</v>
      </c>
      <c r="CS60" s="27">
        <f t="shared" si="180"/>
        <v>0</v>
      </c>
      <c r="CT60" s="61">
        <f t="shared" si="174"/>
        <v>0</v>
      </c>
      <c r="CU60" s="21" t="s">
        <v>117</v>
      </c>
    </row>
    <row r="61" spans="1:99" ht="31.5" hidden="1" x14ac:dyDescent="0.3">
      <c r="A61" s="17" t="s">
        <v>181</v>
      </c>
      <c r="B61" s="31" t="s">
        <v>182</v>
      </c>
      <c r="C61" s="18" t="s">
        <v>131</v>
      </c>
      <c r="D61" s="37">
        <v>0</v>
      </c>
      <c r="E61" s="37">
        <v>0</v>
      </c>
      <c r="F61" s="37">
        <v>0</v>
      </c>
      <c r="G61" s="37">
        <v>0</v>
      </c>
      <c r="H61" s="37">
        <v>0</v>
      </c>
      <c r="I61" s="37">
        <v>0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37">
        <v>0</v>
      </c>
      <c r="U61" s="37">
        <v>0</v>
      </c>
      <c r="V61" s="37">
        <v>0</v>
      </c>
      <c r="W61" s="37">
        <v>0</v>
      </c>
      <c r="X61" s="37">
        <v>0</v>
      </c>
      <c r="Y61" s="37">
        <v>0</v>
      </c>
      <c r="Z61" s="37">
        <v>0</v>
      </c>
      <c r="AA61" s="37">
        <v>0</v>
      </c>
      <c r="AB61" s="37">
        <v>0</v>
      </c>
      <c r="AC61" s="37">
        <v>0</v>
      </c>
      <c r="AD61" s="37">
        <v>0</v>
      </c>
      <c r="AE61" s="37">
        <v>0</v>
      </c>
      <c r="AF61" s="37">
        <v>0</v>
      </c>
      <c r="AG61" s="37">
        <v>0</v>
      </c>
      <c r="AH61" s="37">
        <v>0</v>
      </c>
      <c r="AI61" s="37">
        <v>0</v>
      </c>
      <c r="AJ61" s="37">
        <v>0</v>
      </c>
      <c r="AK61" s="37">
        <v>0</v>
      </c>
      <c r="AL61" s="37">
        <v>0</v>
      </c>
      <c r="AM61" s="37">
        <v>0</v>
      </c>
      <c r="AN61" s="37">
        <v>0</v>
      </c>
      <c r="AO61" s="37">
        <v>0</v>
      </c>
      <c r="AP61" s="37">
        <v>0</v>
      </c>
      <c r="AQ61" s="37">
        <v>0</v>
      </c>
      <c r="AR61" s="37">
        <v>0</v>
      </c>
      <c r="AS61" s="37">
        <v>0</v>
      </c>
      <c r="AT61" s="37">
        <v>0</v>
      </c>
      <c r="AU61" s="37">
        <v>0</v>
      </c>
      <c r="AV61" s="37">
        <v>0</v>
      </c>
      <c r="AW61" s="37">
        <v>0</v>
      </c>
      <c r="AX61" s="37">
        <v>0</v>
      </c>
      <c r="AY61" s="37">
        <v>0</v>
      </c>
      <c r="AZ61" s="37">
        <v>0</v>
      </c>
      <c r="BA61" s="37">
        <v>0</v>
      </c>
      <c r="BB61" s="37">
        <v>0</v>
      </c>
      <c r="BC61" s="37">
        <v>0</v>
      </c>
      <c r="BD61" s="37">
        <v>0</v>
      </c>
      <c r="BE61" s="37">
        <v>0</v>
      </c>
      <c r="BF61" s="37">
        <v>0</v>
      </c>
      <c r="BG61" s="37">
        <v>0</v>
      </c>
      <c r="BH61" s="37">
        <v>0</v>
      </c>
      <c r="BI61" s="37">
        <v>0</v>
      </c>
      <c r="BJ61" s="37">
        <v>0</v>
      </c>
      <c r="BK61" s="37">
        <v>0</v>
      </c>
      <c r="BL61" s="37">
        <v>0</v>
      </c>
      <c r="BM61" s="37">
        <v>0</v>
      </c>
      <c r="BN61" s="37">
        <v>0</v>
      </c>
      <c r="BO61" s="37">
        <v>0</v>
      </c>
      <c r="BP61" s="37">
        <v>0</v>
      </c>
      <c r="BQ61" s="37">
        <v>0</v>
      </c>
      <c r="BR61" s="37">
        <v>0</v>
      </c>
      <c r="BS61" s="37">
        <v>0</v>
      </c>
      <c r="BT61" s="37">
        <v>0</v>
      </c>
      <c r="BU61" s="37">
        <v>0</v>
      </c>
      <c r="BV61" s="37">
        <v>0</v>
      </c>
      <c r="BW61" s="37">
        <v>0</v>
      </c>
      <c r="BX61" s="37">
        <v>0</v>
      </c>
      <c r="BY61" s="37">
        <v>0</v>
      </c>
      <c r="BZ61" s="37">
        <v>0</v>
      </c>
      <c r="CA61" s="37">
        <v>0</v>
      </c>
      <c r="CB61" s="37">
        <v>0</v>
      </c>
      <c r="CC61" s="37">
        <v>0</v>
      </c>
      <c r="CD61" s="37">
        <v>0</v>
      </c>
      <c r="CE61" s="37">
        <v>0</v>
      </c>
      <c r="CF61" s="37">
        <v>0</v>
      </c>
      <c r="CG61" s="37">
        <v>0</v>
      </c>
      <c r="CH61" s="37">
        <v>0</v>
      </c>
      <c r="CI61" s="37">
        <v>0</v>
      </c>
      <c r="CJ61" s="37">
        <v>0</v>
      </c>
      <c r="CK61" s="37">
        <v>0</v>
      </c>
      <c r="CL61" s="37">
        <v>0</v>
      </c>
      <c r="CM61" s="37">
        <v>0</v>
      </c>
      <c r="CN61" s="37">
        <v>0</v>
      </c>
      <c r="CO61" s="37">
        <v>0</v>
      </c>
      <c r="CP61" s="37">
        <v>0</v>
      </c>
      <c r="CQ61" s="42">
        <v>0</v>
      </c>
      <c r="CR61" s="67">
        <v>0</v>
      </c>
      <c r="CS61" s="27">
        <f t="shared" si="180"/>
        <v>0</v>
      </c>
      <c r="CT61" s="61">
        <f t="shared" si="174"/>
        <v>0</v>
      </c>
      <c r="CU61" s="21" t="s">
        <v>117</v>
      </c>
    </row>
    <row r="62" spans="1:99" ht="31.5" hidden="1" x14ac:dyDescent="0.3">
      <c r="A62" s="17" t="s">
        <v>183</v>
      </c>
      <c r="B62" s="31" t="s">
        <v>184</v>
      </c>
      <c r="C62" s="18" t="s">
        <v>131</v>
      </c>
      <c r="D62" s="37">
        <v>0</v>
      </c>
      <c r="E62" s="37">
        <v>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7">
        <v>0</v>
      </c>
      <c r="Z62" s="37">
        <v>0</v>
      </c>
      <c r="AA62" s="37">
        <v>0</v>
      </c>
      <c r="AB62" s="37">
        <v>0</v>
      </c>
      <c r="AC62" s="37">
        <v>0</v>
      </c>
      <c r="AD62" s="37">
        <v>0</v>
      </c>
      <c r="AE62" s="37">
        <v>0</v>
      </c>
      <c r="AF62" s="37">
        <v>0</v>
      </c>
      <c r="AG62" s="37">
        <v>0</v>
      </c>
      <c r="AH62" s="37">
        <v>0</v>
      </c>
      <c r="AI62" s="37">
        <v>0</v>
      </c>
      <c r="AJ62" s="37">
        <v>0</v>
      </c>
      <c r="AK62" s="37">
        <v>0</v>
      </c>
      <c r="AL62" s="37">
        <v>0</v>
      </c>
      <c r="AM62" s="37">
        <v>0</v>
      </c>
      <c r="AN62" s="37">
        <v>0</v>
      </c>
      <c r="AO62" s="37">
        <v>0</v>
      </c>
      <c r="AP62" s="37">
        <v>0</v>
      </c>
      <c r="AQ62" s="37">
        <v>0</v>
      </c>
      <c r="AR62" s="37">
        <v>0</v>
      </c>
      <c r="AS62" s="37">
        <v>0</v>
      </c>
      <c r="AT62" s="37">
        <v>0</v>
      </c>
      <c r="AU62" s="37">
        <v>0</v>
      </c>
      <c r="AV62" s="37">
        <v>0</v>
      </c>
      <c r="AW62" s="37">
        <v>0</v>
      </c>
      <c r="AX62" s="37">
        <v>0</v>
      </c>
      <c r="AY62" s="37">
        <v>0</v>
      </c>
      <c r="AZ62" s="37">
        <v>0</v>
      </c>
      <c r="BA62" s="37">
        <v>0</v>
      </c>
      <c r="BB62" s="37">
        <v>0</v>
      </c>
      <c r="BC62" s="37">
        <v>0</v>
      </c>
      <c r="BD62" s="37">
        <v>0</v>
      </c>
      <c r="BE62" s="37">
        <v>0</v>
      </c>
      <c r="BF62" s="37">
        <v>0</v>
      </c>
      <c r="BG62" s="37">
        <v>0</v>
      </c>
      <c r="BH62" s="37">
        <v>0</v>
      </c>
      <c r="BI62" s="37">
        <v>0</v>
      </c>
      <c r="BJ62" s="37">
        <v>0</v>
      </c>
      <c r="BK62" s="37">
        <v>0</v>
      </c>
      <c r="BL62" s="37">
        <v>0</v>
      </c>
      <c r="BM62" s="37">
        <v>0</v>
      </c>
      <c r="BN62" s="37">
        <v>0</v>
      </c>
      <c r="BO62" s="37">
        <v>0</v>
      </c>
      <c r="BP62" s="37">
        <v>0</v>
      </c>
      <c r="BQ62" s="37">
        <v>0</v>
      </c>
      <c r="BR62" s="37">
        <v>0</v>
      </c>
      <c r="BS62" s="37">
        <v>0</v>
      </c>
      <c r="BT62" s="37">
        <v>0</v>
      </c>
      <c r="BU62" s="37">
        <v>0</v>
      </c>
      <c r="BV62" s="37">
        <v>0</v>
      </c>
      <c r="BW62" s="37">
        <v>0</v>
      </c>
      <c r="BX62" s="37">
        <v>0</v>
      </c>
      <c r="BY62" s="37">
        <v>0</v>
      </c>
      <c r="BZ62" s="37">
        <v>0</v>
      </c>
      <c r="CA62" s="37">
        <v>0</v>
      </c>
      <c r="CB62" s="37">
        <v>0</v>
      </c>
      <c r="CC62" s="37">
        <v>0</v>
      </c>
      <c r="CD62" s="37">
        <v>0</v>
      </c>
      <c r="CE62" s="37">
        <v>0</v>
      </c>
      <c r="CF62" s="37">
        <v>0</v>
      </c>
      <c r="CG62" s="37">
        <v>0</v>
      </c>
      <c r="CH62" s="37">
        <v>0</v>
      </c>
      <c r="CI62" s="37">
        <v>0</v>
      </c>
      <c r="CJ62" s="37">
        <v>0</v>
      </c>
      <c r="CK62" s="37">
        <v>0</v>
      </c>
      <c r="CL62" s="37">
        <v>0</v>
      </c>
      <c r="CM62" s="37">
        <v>0</v>
      </c>
      <c r="CN62" s="37">
        <v>0</v>
      </c>
      <c r="CO62" s="37">
        <v>0</v>
      </c>
      <c r="CP62" s="37">
        <v>0</v>
      </c>
      <c r="CQ62" s="42">
        <v>0</v>
      </c>
      <c r="CR62" s="67">
        <v>0</v>
      </c>
      <c r="CS62" s="27">
        <f t="shared" si="180"/>
        <v>0</v>
      </c>
      <c r="CT62" s="61">
        <f t="shared" si="174"/>
        <v>0</v>
      </c>
      <c r="CU62" s="21" t="s">
        <v>117</v>
      </c>
    </row>
    <row r="63" spans="1:99" ht="31.5" hidden="1" x14ac:dyDescent="0.3">
      <c r="A63" s="17" t="s">
        <v>185</v>
      </c>
      <c r="B63" s="31" t="s">
        <v>186</v>
      </c>
      <c r="C63" s="18" t="s">
        <v>131</v>
      </c>
      <c r="D63" s="37">
        <v>0</v>
      </c>
      <c r="E63" s="37">
        <v>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  <c r="R63" s="37">
        <v>0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  <c r="Y63" s="37">
        <v>0</v>
      </c>
      <c r="Z63" s="37">
        <v>0</v>
      </c>
      <c r="AA63" s="37">
        <v>0</v>
      </c>
      <c r="AB63" s="37">
        <v>0</v>
      </c>
      <c r="AC63" s="37">
        <v>0</v>
      </c>
      <c r="AD63" s="37">
        <v>0</v>
      </c>
      <c r="AE63" s="37">
        <v>0</v>
      </c>
      <c r="AF63" s="37">
        <v>0</v>
      </c>
      <c r="AG63" s="37">
        <v>0</v>
      </c>
      <c r="AH63" s="37">
        <v>0</v>
      </c>
      <c r="AI63" s="37">
        <v>0</v>
      </c>
      <c r="AJ63" s="37">
        <v>0</v>
      </c>
      <c r="AK63" s="37">
        <v>0</v>
      </c>
      <c r="AL63" s="37">
        <v>0</v>
      </c>
      <c r="AM63" s="37">
        <v>0</v>
      </c>
      <c r="AN63" s="37">
        <v>0</v>
      </c>
      <c r="AO63" s="37">
        <v>0</v>
      </c>
      <c r="AP63" s="37">
        <v>0</v>
      </c>
      <c r="AQ63" s="37">
        <v>0</v>
      </c>
      <c r="AR63" s="37">
        <v>0</v>
      </c>
      <c r="AS63" s="37">
        <v>0</v>
      </c>
      <c r="AT63" s="37">
        <v>0</v>
      </c>
      <c r="AU63" s="37">
        <v>0</v>
      </c>
      <c r="AV63" s="37">
        <v>0</v>
      </c>
      <c r="AW63" s="37">
        <v>0</v>
      </c>
      <c r="AX63" s="37">
        <v>0</v>
      </c>
      <c r="AY63" s="37">
        <v>0</v>
      </c>
      <c r="AZ63" s="37">
        <v>0</v>
      </c>
      <c r="BA63" s="37">
        <v>0</v>
      </c>
      <c r="BB63" s="37">
        <v>0</v>
      </c>
      <c r="BC63" s="37">
        <v>0</v>
      </c>
      <c r="BD63" s="37">
        <v>0</v>
      </c>
      <c r="BE63" s="37">
        <v>0</v>
      </c>
      <c r="BF63" s="37">
        <v>0</v>
      </c>
      <c r="BG63" s="37">
        <v>0</v>
      </c>
      <c r="BH63" s="37">
        <v>0</v>
      </c>
      <c r="BI63" s="37">
        <v>0</v>
      </c>
      <c r="BJ63" s="37">
        <v>0</v>
      </c>
      <c r="BK63" s="37">
        <v>0</v>
      </c>
      <c r="BL63" s="37">
        <v>0</v>
      </c>
      <c r="BM63" s="37">
        <v>0</v>
      </c>
      <c r="BN63" s="37">
        <v>0</v>
      </c>
      <c r="BO63" s="37">
        <v>0</v>
      </c>
      <c r="BP63" s="37">
        <v>0</v>
      </c>
      <c r="BQ63" s="37">
        <v>0</v>
      </c>
      <c r="BR63" s="37">
        <v>0</v>
      </c>
      <c r="BS63" s="37">
        <v>0</v>
      </c>
      <c r="BT63" s="37">
        <v>0</v>
      </c>
      <c r="BU63" s="37">
        <v>0</v>
      </c>
      <c r="BV63" s="37">
        <v>0</v>
      </c>
      <c r="BW63" s="37">
        <v>0</v>
      </c>
      <c r="BX63" s="37">
        <v>0</v>
      </c>
      <c r="BY63" s="37">
        <v>0</v>
      </c>
      <c r="BZ63" s="37">
        <v>0</v>
      </c>
      <c r="CA63" s="37">
        <v>0</v>
      </c>
      <c r="CB63" s="37">
        <v>0</v>
      </c>
      <c r="CC63" s="37">
        <v>0</v>
      </c>
      <c r="CD63" s="37">
        <v>0</v>
      </c>
      <c r="CE63" s="37">
        <v>0</v>
      </c>
      <c r="CF63" s="37">
        <v>0</v>
      </c>
      <c r="CG63" s="37">
        <v>0</v>
      </c>
      <c r="CH63" s="37">
        <v>0</v>
      </c>
      <c r="CI63" s="37">
        <v>0</v>
      </c>
      <c r="CJ63" s="37">
        <v>0</v>
      </c>
      <c r="CK63" s="37">
        <v>0</v>
      </c>
      <c r="CL63" s="37">
        <v>0</v>
      </c>
      <c r="CM63" s="37">
        <v>0</v>
      </c>
      <c r="CN63" s="37">
        <v>0</v>
      </c>
      <c r="CO63" s="37">
        <v>0</v>
      </c>
      <c r="CP63" s="37">
        <v>0</v>
      </c>
      <c r="CQ63" s="42">
        <v>0</v>
      </c>
      <c r="CR63" s="67">
        <v>0</v>
      </c>
      <c r="CS63" s="27">
        <f t="shared" si="180"/>
        <v>0</v>
      </c>
      <c r="CT63" s="61">
        <f t="shared" si="174"/>
        <v>0</v>
      </c>
      <c r="CU63" s="21" t="s">
        <v>117</v>
      </c>
    </row>
    <row r="64" spans="1:99" ht="31.5" hidden="1" x14ac:dyDescent="0.3">
      <c r="A64" s="17" t="s">
        <v>187</v>
      </c>
      <c r="B64" s="31" t="s">
        <v>188</v>
      </c>
      <c r="C64" s="18" t="s">
        <v>131</v>
      </c>
      <c r="D64" s="37">
        <v>0</v>
      </c>
      <c r="E64" s="37">
        <v>0</v>
      </c>
      <c r="F64" s="37">
        <v>0</v>
      </c>
      <c r="G64" s="37">
        <v>0</v>
      </c>
      <c r="H64" s="37">
        <v>0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  <c r="P64" s="37">
        <v>0</v>
      </c>
      <c r="Q64" s="37">
        <v>0</v>
      </c>
      <c r="R64" s="37">
        <v>0</v>
      </c>
      <c r="S64" s="37">
        <v>0</v>
      </c>
      <c r="T64" s="37">
        <v>0</v>
      </c>
      <c r="U64" s="37">
        <v>0</v>
      </c>
      <c r="V64" s="37">
        <v>0</v>
      </c>
      <c r="W64" s="37">
        <v>0</v>
      </c>
      <c r="X64" s="37">
        <v>0</v>
      </c>
      <c r="Y64" s="37">
        <v>0</v>
      </c>
      <c r="Z64" s="37">
        <v>0</v>
      </c>
      <c r="AA64" s="37">
        <v>0</v>
      </c>
      <c r="AB64" s="37">
        <v>0</v>
      </c>
      <c r="AC64" s="37">
        <v>0</v>
      </c>
      <c r="AD64" s="37">
        <v>0</v>
      </c>
      <c r="AE64" s="37">
        <v>0</v>
      </c>
      <c r="AF64" s="37">
        <v>0</v>
      </c>
      <c r="AG64" s="37">
        <v>0</v>
      </c>
      <c r="AH64" s="37">
        <v>0</v>
      </c>
      <c r="AI64" s="37">
        <v>0</v>
      </c>
      <c r="AJ64" s="37">
        <v>0</v>
      </c>
      <c r="AK64" s="37">
        <v>0</v>
      </c>
      <c r="AL64" s="37">
        <v>0</v>
      </c>
      <c r="AM64" s="37">
        <v>0</v>
      </c>
      <c r="AN64" s="37">
        <v>0</v>
      </c>
      <c r="AO64" s="37">
        <v>0</v>
      </c>
      <c r="AP64" s="37">
        <v>0</v>
      </c>
      <c r="AQ64" s="37">
        <v>0</v>
      </c>
      <c r="AR64" s="37">
        <v>0</v>
      </c>
      <c r="AS64" s="37">
        <v>0</v>
      </c>
      <c r="AT64" s="37">
        <v>0</v>
      </c>
      <c r="AU64" s="37">
        <v>0</v>
      </c>
      <c r="AV64" s="37">
        <v>0</v>
      </c>
      <c r="AW64" s="37">
        <v>0</v>
      </c>
      <c r="AX64" s="37">
        <v>0</v>
      </c>
      <c r="AY64" s="37">
        <v>0</v>
      </c>
      <c r="AZ64" s="37">
        <v>0</v>
      </c>
      <c r="BA64" s="37">
        <v>0</v>
      </c>
      <c r="BB64" s="37">
        <v>0</v>
      </c>
      <c r="BC64" s="37">
        <v>0</v>
      </c>
      <c r="BD64" s="37">
        <v>0</v>
      </c>
      <c r="BE64" s="37">
        <v>0</v>
      </c>
      <c r="BF64" s="37">
        <v>0</v>
      </c>
      <c r="BG64" s="37">
        <v>0</v>
      </c>
      <c r="BH64" s="37">
        <v>0</v>
      </c>
      <c r="BI64" s="37">
        <v>0</v>
      </c>
      <c r="BJ64" s="37">
        <v>0</v>
      </c>
      <c r="BK64" s="37">
        <v>0</v>
      </c>
      <c r="BL64" s="37">
        <v>0</v>
      </c>
      <c r="BM64" s="37">
        <v>0</v>
      </c>
      <c r="BN64" s="37">
        <v>0</v>
      </c>
      <c r="BO64" s="37">
        <v>0</v>
      </c>
      <c r="BP64" s="37">
        <v>0</v>
      </c>
      <c r="BQ64" s="37">
        <v>0</v>
      </c>
      <c r="BR64" s="37">
        <v>0</v>
      </c>
      <c r="BS64" s="37">
        <v>0</v>
      </c>
      <c r="BT64" s="37">
        <v>0</v>
      </c>
      <c r="BU64" s="37">
        <v>0</v>
      </c>
      <c r="BV64" s="37">
        <v>0</v>
      </c>
      <c r="BW64" s="37">
        <v>0</v>
      </c>
      <c r="BX64" s="37">
        <v>0</v>
      </c>
      <c r="BY64" s="37">
        <v>0</v>
      </c>
      <c r="BZ64" s="37">
        <v>0</v>
      </c>
      <c r="CA64" s="37">
        <v>0</v>
      </c>
      <c r="CB64" s="37">
        <v>0</v>
      </c>
      <c r="CC64" s="37">
        <v>0</v>
      </c>
      <c r="CD64" s="37">
        <v>0</v>
      </c>
      <c r="CE64" s="37">
        <v>0</v>
      </c>
      <c r="CF64" s="37">
        <v>0</v>
      </c>
      <c r="CG64" s="37">
        <v>0</v>
      </c>
      <c r="CH64" s="37">
        <v>0</v>
      </c>
      <c r="CI64" s="37">
        <v>0</v>
      </c>
      <c r="CJ64" s="37">
        <v>0</v>
      </c>
      <c r="CK64" s="37">
        <v>0</v>
      </c>
      <c r="CL64" s="37">
        <v>0</v>
      </c>
      <c r="CM64" s="37">
        <v>0</v>
      </c>
      <c r="CN64" s="37">
        <v>0</v>
      </c>
      <c r="CO64" s="37">
        <v>0</v>
      </c>
      <c r="CP64" s="37">
        <v>0</v>
      </c>
      <c r="CQ64" s="42">
        <v>0</v>
      </c>
      <c r="CR64" s="67">
        <v>0</v>
      </c>
      <c r="CS64" s="27">
        <f t="shared" si="180"/>
        <v>0</v>
      </c>
      <c r="CT64" s="61">
        <f t="shared" si="174"/>
        <v>0</v>
      </c>
      <c r="CU64" s="21" t="s">
        <v>117</v>
      </c>
    </row>
    <row r="65" spans="1:99" ht="31.5" hidden="1" x14ac:dyDescent="0.3">
      <c r="A65" s="17" t="s">
        <v>189</v>
      </c>
      <c r="B65" s="31" t="s">
        <v>190</v>
      </c>
      <c r="C65" s="18" t="s">
        <v>131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  <c r="Q65" s="37">
        <v>0</v>
      </c>
      <c r="R65" s="37">
        <v>0</v>
      </c>
      <c r="S65" s="37">
        <v>0</v>
      </c>
      <c r="T65" s="37">
        <v>0</v>
      </c>
      <c r="U65" s="37">
        <v>0</v>
      </c>
      <c r="V65" s="37">
        <v>0</v>
      </c>
      <c r="W65" s="37">
        <v>0</v>
      </c>
      <c r="X65" s="37">
        <v>0</v>
      </c>
      <c r="Y65" s="37">
        <v>0</v>
      </c>
      <c r="Z65" s="37">
        <v>0</v>
      </c>
      <c r="AA65" s="37">
        <v>0</v>
      </c>
      <c r="AB65" s="37">
        <v>0</v>
      </c>
      <c r="AC65" s="37">
        <v>0</v>
      </c>
      <c r="AD65" s="37">
        <v>0</v>
      </c>
      <c r="AE65" s="37">
        <v>0</v>
      </c>
      <c r="AF65" s="37">
        <v>0</v>
      </c>
      <c r="AG65" s="37">
        <v>0</v>
      </c>
      <c r="AH65" s="37">
        <v>0</v>
      </c>
      <c r="AI65" s="37">
        <v>0</v>
      </c>
      <c r="AJ65" s="37">
        <v>0</v>
      </c>
      <c r="AK65" s="37">
        <v>0</v>
      </c>
      <c r="AL65" s="37">
        <v>0</v>
      </c>
      <c r="AM65" s="37">
        <v>0</v>
      </c>
      <c r="AN65" s="37">
        <v>0</v>
      </c>
      <c r="AO65" s="37">
        <v>0</v>
      </c>
      <c r="AP65" s="37">
        <v>0</v>
      </c>
      <c r="AQ65" s="37">
        <v>0</v>
      </c>
      <c r="AR65" s="37">
        <v>0</v>
      </c>
      <c r="AS65" s="37">
        <v>0</v>
      </c>
      <c r="AT65" s="37">
        <v>0</v>
      </c>
      <c r="AU65" s="37">
        <v>0</v>
      </c>
      <c r="AV65" s="37">
        <v>0</v>
      </c>
      <c r="AW65" s="37">
        <v>0</v>
      </c>
      <c r="AX65" s="37">
        <v>0</v>
      </c>
      <c r="AY65" s="37">
        <v>0</v>
      </c>
      <c r="AZ65" s="37">
        <v>0</v>
      </c>
      <c r="BA65" s="37">
        <v>0</v>
      </c>
      <c r="BB65" s="37">
        <v>0</v>
      </c>
      <c r="BC65" s="37">
        <v>0</v>
      </c>
      <c r="BD65" s="37">
        <v>0</v>
      </c>
      <c r="BE65" s="37">
        <v>0</v>
      </c>
      <c r="BF65" s="37">
        <v>0</v>
      </c>
      <c r="BG65" s="37">
        <v>0</v>
      </c>
      <c r="BH65" s="37">
        <v>0</v>
      </c>
      <c r="BI65" s="37">
        <v>0</v>
      </c>
      <c r="BJ65" s="37">
        <v>0</v>
      </c>
      <c r="BK65" s="37">
        <v>0</v>
      </c>
      <c r="BL65" s="37">
        <v>0</v>
      </c>
      <c r="BM65" s="37">
        <v>0</v>
      </c>
      <c r="BN65" s="37">
        <v>0</v>
      </c>
      <c r="BO65" s="37">
        <v>0</v>
      </c>
      <c r="BP65" s="37">
        <v>0</v>
      </c>
      <c r="BQ65" s="37">
        <v>0</v>
      </c>
      <c r="BR65" s="37">
        <v>0</v>
      </c>
      <c r="BS65" s="37">
        <v>0</v>
      </c>
      <c r="BT65" s="37">
        <v>0</v>
      </c>
      <c r="BU65" s="37">
        <v>0</v>
      </c>
      <c r="BV65" s="37">
        <v>0</v>
      </c>
      <c r="BW65" s="37">
        <v>0</v>
      </c>
      <c r="BX65" s="37">
        <v>0</v>
      </c>
      <c r="BY65" s="37">
        <v>0</v>
      </c>
      <c r="BZ65" s="37">
        <v>0</v>
      </c>
      <c r="CA65" s="37">
        <v>0</v>
      </c>
      <c r="CB65" s="37">
        <v>0</v>
      </c>
      <c r="CC65" s="37">
        <v>0</v>
      </c>
      <c r="CD65" s="37">
        <v>0</v>
      </c>
      <c r="CE65" s="37">
        <v>0</v>
      </c>
      <c r="CF65" s="37">
        <v>0</v>
      </c>
      <c r="CG65" s="37">
        <v>0</v>
      </c>
      <c r="CH65" s="37">
        <v>0</v>
      </c>
      <c r="CI65" s="37">
        <v>0</v>
      </c>
      <c r="CJ65" s="37">
        <v>0</v>
      </c>
      <c r="CK65" s="37">
        <v>0</v>
      </c>
      <c r="CL65" s="37">
        <v>0</v>
      </c>
      <c r="CM65" s="37">
        <v>0</v>
      </c>
      <c r="CN65" s="37">
        <v>0</v>
      </c>
      <c r="CO65" s="37">
        <v>0</v>
      </c>
      <c r="CP65" s="37">
        <v>0</v>
      </c>
      <c r="CQ65" s="42">
        <v>0</v>
      </c>
      <c r="CR65" s="67">
        <v>0</v>
      </c>
      <c r="CS65" s="27">
        <f t="shared" si="180"/>
        <v>0</v>
      </c>
      <c r="CT65" s="61">
        <f t="shared" si="174"/>
        <v>0</v>
      </c>
      <c r="CU65" s="21" t="s">
        <v>117</v>
      </c>
    </row>
    <row r="66" spans="1:99" ht="31.5" x14ac:dyDescent="0.3">
      <c r="A66" s="22" t="s">
        <v>191</v>
      </c>
      <c r="B66" s="30" t="s">
        <v>192</v>
      </c>
      <c r="C66" s="23" t="s">
        <v>131</v>
      </c>
      <c r="D66" s="36">
        <v>0</v>
      </c>
      <c r="E66" s="36">
        <v>0</v>
      </c>
      <c r="F66" s="36"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36">
        <v>0</v>
      </c>
      <c r="N66" s="36">
        <v>0</v>
      </c>
      <c r="O66" s="36">
        <v>0</v>
      </c>
      <c r="P66" s="36">
        <v>0</v>
      </c>
      <c r="Q66" s="36">
        <v>0</v>
      </c>
      <c r="R66" s="36">
        <v>0</v>
      </c>
      <c r="S66" s="36">
        <v>0</v>
      </c>
      <c r="T66" s="36">
        <v>0</v>
      </c>
      <c r="U66" s="36">
        <v>0</v>
      </c>
      <c r="V66" s="36">
        <v>0</v>
      </c>
      <c r="W66" s="36">
        <v>0</v>
      </c>
      <c r="X66" s="36">
        <v>0</v>
      </c>
      <c r="Y66" s="36">
        <v>0</v>
      </c>
      <c r="Z66" s="36">
        <v>0</v>
      </c>
      <c r="AA66" s="36">
        <v>0</v>
      </c>
      <c r="AB66" s="36">
        <v>0</v>
      </c>
      <c r="AC66" s="36">
        <v>0</v>
      </c>
      <c r="AD66" s="36">
        <v>0</v>
      </c>
      <c r="AE66" s="36">
        <v>0</v>
      </c>
      <c r="AF66" s="36">
        <v>0</v>
      </c>
      <c r="AG66" s="36">
        <v>0</v>
      </c>
      <c r="AH66" s="36">
        <v>0</v>
      </c>
      <c r="AI66" s="36">
        <v>0</v>
      </c>
      <c r="AJ66" s="36">
        <v>0</v>
      </c>
      <c r="AK66" s="36">
        <v>0</v>
      </c>
      <c r="AL66" s="36">
        <v>0</v>
      </c>
      <c r="AM66" s="36">
        <v>0</v>
      </c>
      <c r="AN66" s="36">
        <v>0</v>
      </c>
      <c r="AO66" s="36">
        <v>0</v>
      </c>
      <c r="AP66" s="36">
        <v>0</v>
      </c>
      <c r="AQ66" s="36">
        <v>0</v>
      </c>
      <c r="AR66" s="36">
        <v>0</v>
      </c>
      <c r="AS66" s="36">
        <v>0</v>
      </c>
      <c r="AT66" s="36">
        <v>0</v>
      </c>
      <c r="AU66" s="36">
        <v>0</v>
      </c>
      <c r="AV66" s="36">
        <v>0</v>
      </c>
      <c r="AW66" s="36">
        <v>0</v>
      </c>
      <c r="AX66" s="36">
        <v>0</v>
      </c>
      <c r="AY66" s="36">
        <v>0</v>
      </c>
      <c r="AZ66" s="36">
        <v>0</v>
      </c>
      <c r="BA66" s="36">
        <v>0</v>
      </c>
      <c r="BB66" s="36">
        <v>0</v>
      </c>
      <c r="BC66" s="36">
        <v>0</v>
      </c>
      <c r="BD66" s="36">
        <v>0</v>
      </c>
      <c r="BE66" s="36">
        <v>0</v>
      </c>
      <c r="BF66" s="36">
        <v>0</v>
      </c>
      <c r="BG66" s="36">
        <v>0</v>
      </c>
      <c r="BH66" s="36">
        <v>0</v>
      </c>
      <c r="BI66" s="36">
        <v>0</v>
      </c>
      <c r="BJ66" s="36">
        <v>0</v>
      </c>
      <c r="BK66" s="36">
        <v>0</v>
      </c>
      <c r="BL66" s="36">
        <v>0</v>
      </c>
      <c r="BM66" s="36">
        <v>0</v>
      </c>
      <c r="BN66" s="36">
        <v>0</v>
      </c>
      <c r="BO66" s="36">
        <v>0</v>
      </c>
      <c r="BP66" s="36">
        <v>0</v>
      </c>
      <c r="BQ66" s="36">
        <v>0</v>
      </c>
      <c r="BR66" s="36">
        <v>0</v>
      </c>
      <c r="BS66" s="36">
        <v>0</v>
      </c>
      <c r="BT66" s="36">
        <v>0</v>
      </c>
      <c r="BU66" s="36">
        <v>0</v>
      </c>
      <c r="BV66" s="36">
        <v>0</v>
      </c>
      <c r="BW66" s="36">
        <v>0</v>
      </c>
      <c r="BX66" s="36">
        <v>0</v>
      </c>
      <c r="BY66" s="36">
        <v>0</v>
      </c>
      <c r="BZ66" s="36">
        <v>0</v>
      </c>
      <c r="CA66" s="36">
        <v>0</v>
      </c>
      <c r="CB66" s="36">
        <v>0</v>
      </c>
      <c r="CC66" s="36">
        <v>0</v>
      </c>
      <c r="CD66" s="36">
        <v>0</v>
      </c>
      <c r="CE66" s="36">
        <v>0</v>
      </c>
      <c r="CF66" s="36">
        <v>0</v>
      </c>
      <c r="CG66" s="36">
        <v>0</v>
      </c>
      <c r="CH66" s="36">
        <v>0</v>
      </c>
      <c r="CI66" s="36">
        <v>0</v>
      </c>
      <c r="CJ66" s="36">
        <v>0</v>
      </c>
      <c r="CK66" s="36">
        <v>0</v>
      </c>
      <c r="CL66" s="36">
        <v>0</v>
      </c>
      <c r="CM66" s="36">
        <v>0</v>
      </c>
      <c r="CN66" s="36">
        <v>0</v>
      </c>
      <c r="CO66" s="36">
        <v>0</v>
      </c>
      <c r="CP66" s="36">
        <v>0</v>
      </c>
      <c r="CQ66" s="64">
        <v>0</v>
      </c>
      <c r="CR66" s="65">
        <v>0</v>
      </c>
      <c r="CS66" s="27">
        <f t="shared" si="180"/>
        <v>0</v>
      </c>
      <c r="CT66" s="61">
        <f t="shared" si="174"/>
        <v>0</v>
      </c>
      <c r="CU66" s="73" t="s">
        <v>117</v>
      </c>
    </row>
    <row r="67" spans="1:99" hidden="1" x14ac:dyDescent="0.3">
      <c r="A67" s="17" t="s">
        <v>193</v>
      </c>
      <c r="B67" s="31" t="s">
        <v>194</v>
      </c>
      <c r="C67" s="18" t="s">
        <v>131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37">
        <v>0</v>
      </c>
      <c r="P67" s="37">
        <v>0</v>
      </c>
      <c r="Q67" s="37">
        <v>0</v>
      </c>
      <c r="R67" s="37">
        <v>0</v>
      </c>
      <c r="S67" s="37">
        <v>0</v>
      </c>
      <c r="T67" s="37">
        <v>0</v>
      </c>
      <c r="U67" s="37">
        <v>0</v>
      </c>
      <c r="V67" s="37">
        <v>0</v>
      </c>
      <c r="W67" s="37">
        <v>0</v>
      </c>
      <c r="X67" s="37">
        <v>0</v>
      </c>
      <c r="Y67" s="37">
        <v>0</v>
      </c>
      <c r="Z67" s="37">
        <v>0</v>
      </c>
      <c r="AA67" s="37">
        <v>0</v>
      </c>
      <c r="AB67" s="37">
        <v>0</v>
      </c>
      <c r="AC67" s="37">
        <v>0</v>
      </c>
      <c r="AD67" s="37">
        <v>0</v>
      </c>
      <c r="AE67" s="37">
        <v>0</v>
      </c>
      <c r="AF67" s="37">
        <v>0</v>
      </c>
      <c r="AG67" s="37">
        <v>0</v>
      </c>
      <c r="AH67" s="37">
        <v>0</v>
      </c>
      <c r="AI67" s="37">
        <v>0</v>
      </c>
      <c r="AJ67" s="37">
        <v>0</v>
      </c>
      <c r="AK67" s="37">
        <v>0</v>
      </c>
      <c r="AL67" s="37">
        <v>0</v>
      </c>
      <c r="AM67" s="37">
        <v>0</v>
      </c>
      <c r="AN67" s="37">
        <v>0</v>
      </c>
      <c r="AO67" s="37">
        <v>0</v>
      </c>
      <c r="AP67" s="37">
        <v>0</v>
      </c>
      <c r="AQ67" s="37">
        <v>0</v>
      </c>
      <c r="AR67" s="37">
        <v>0</v>
      </c>
      <c r="AS67" s="37">
        <v>0</v>
      </c>
      <c r="AT67" s="37">
        <v>0</v>
      </c>
      <c r="AU67" s="37">
        <v>0</v>
      </c>
      <c r="AV67" s="37">
        <v>0</v>
      </c>
      <c r="AW67" s="37">
        <v>0</v>
      </c>
      <c r="AX67" s="37">
        <v>0</v>
      </c>
      <c r="AY67" s="37">
        <v>0</v>
      </c>
      <c r="AZ67" s="37">
        <v>0</v>
      </c>
      <c r="BA67" s="37">
        <v>0</v>
      </c>
      <c r="BB67" s="37">
        <v>0</v>
      </c>
      <c r="BC67" s="37">
        <v>0</v>
      </c>
      <c r="BD67" s="37">
        <v>0</v>
      </c>
      <c r="BE67" s="37">
        <v>0</v>
      </c>
      <c r="BF67" s="37">
        <v>0</v>
      </c>
      <c r="BG67" s="37">
        <v>0</v>
      </c>
      <c r="BH67" s="37">
        <v>0</v>
      </c>
      <c r="BI67" s="37">
        <v>0</v>
      </c>
      <c r="BJ67" s="37">
        <v>0</v>
      </c>
      <c r="BK67" s="37">
        <v>0</v>
      </c>
      <c r="BL67" s="37">
        <v>0</v>
      </c>
      <c r="BM67" s="37">
        <v>0</v>
      </c>
      <c r="BN67" s="37">
        <v>0</v>
      </c>
      <c r="BO67" s="37">
        <v>0</v>
      </c>
      <c r="BP67" s="37">
        <v>0</v>
      </c>
      <c r="BQ67" s="37">
        <v>0</v>
      </c>
      <c r="BR67" s="37">
        <v>0</v>
      </c>
      <c r="BS67" s="37">
        <v>0</v>
      </c>
      <c r="BT67" s="37">
        <v>0</v>
      </c>
      <c r="BU67" s="37">
        <v>0</v>
      </c>
      <c r="BV67" s="37">
        <v>0</v>
      </c>
      <c r="BW67" s="37">
        <v>0</v>
      </c>
      <c r="BX67" s="37">
        <v>0</v>
      </c>
      <c r="BY67" s="37">
        <v>0</v>
      </c>
      <c r="BZ67" s="37">
        <v>0</v>
      </c>
      <c r="CA67" s="37">
        <v>0</v>
      </c>
      <c r="CB67" s="37">
        <v>0</v>
      </c>
      <c r="CC67" s="37">
        <v>0</v>
      </c>
      <c r="CD67" s="37">
        <v>0</v>
      </c>
      <c r="CE67" s="37">
        <v>0</v>
      </c>
      <c r="CF67" s="37">
        <v>0</v>
      </c>
      <c r="CG67" s="37">
        <v>0</v>
      </c>
      <c r="CH67" s="37">
        <v>0</v>
      </c>
      <c r="CI67" s="37">
        <v>0</v>
      </c>
      <c r="CJ67" s="37">
        <v>0</v>
      </c>
      <c r="CK67" s="37">
        <v>0</v>
      </c>
      <c r="CL67" s="37">
        <v>0</v>
      </c>
      <c r="CM67" s="37">
        <v>0</v>
      </c>
      <c r="CN67" s="37">
        <v>0</v>
      </c>
      <c r="CO67" s="37">
        <v>0</v>
      </c>
      <c r="CP67" s="37">
        <v>0</v>
      </c>
      <c r="CQ67" s="42">
        <v>0</v>
      </c>
      <c r="CR67" s="67">
        <v>0</v>
      </c>
      <c r="CS67" s="27">
        <f t="shared" si="180"/>
        <v>0</v>
      </c>
      <c r="CT67" s="61">
        <f t="shared" si="174"/>
        <v>0</v>
      </c>
      <c r="CU67" s="21" t="s">
        <v>117</v>
      </c>
    </row>
    <row r="68" spans="1:99" ht="31.5" hidden="1" x14ac:dyDescent="0.3">
      <c r="A68" s="17" t="s">
        <v>195</v>
      </c>
      <c r="B68" s="31" t="s">
        <v>196</v>
      </c>
      <c r="C68" s="18" t="s">
        <v>131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37">
        <v>0</v>
      </c>
      <c r="U68" s="37">
        <v>0</v>
      </c>
      <c r="V68" s="37">
        <v>0</v>
      </c>
      <c r="W68" s="37">
        <v>0</v>
      </c>
      <c r="X68" s="37">
        <v>0</v>
      </c>
      <c r="Y68" s="37">
        <v>0</v>
      </c>
      <c r="Z68" s="37">
        <v>0</v>
      </c>
      <c r="AA68" s="37">
        <v>0</v>
      </c>
      <c r="AB68" s="37">
        <v>0</v>
      </c>
      <c r="AC68" s="37">
        <v>0</v>
      </c>
      <c r="AD68" s="37">
        <v>0</v>
      </c>
      <c r="AE68" s="37">
        <v>0</v>
      </c>
      <c r="AF68" s="37">
        <v>0</v>
      </c>
      <c r="AG68" s="37">
        <v>0</v>
      </c>
      <c r="AH68" s="37">
        <v>0</v>
      </c>
      <c r="AI68" s="37">
        <v>0</v>
      </c>
      <c r="AJ68" s="37">
        <v>0</v>
      </c>
      <c r="AK68" s="37">
        <v>0</v>
      </c>
      <c r="AL68" s="37">
        <v>0</v>
      </c>
      <c r="AM68" s="37">
        <v>0</v>
      </c>
      <c r="AN68" s="37">
        <v>0</v>
      </c>
      <c r="AO68" s="37">
        <v>0</v>
      </c>
      <c r="AP68" s="37">
        <v>0</v>
      </c>
      <c r="AQ68" s="37">
        <v>0</v>
      </c>
      <c r="AR68" s="37">
        <v>0</v>
      </c>
      <c r="AS68" s="37">
        <v>0</v>
      </c>
      <c r="AT68" s="37">
        <v>0</v>
      </c>
      <c r="AU68" s="37">
        <v>0</v>
      </c>
      <c r="AV68" s="37">
        <v>0</v>
      </c>
      <c r="AW68" s="37">
        <v>0</v>
      </c>
      <c r="AX68" s="37">
        <v>0</v>
      </c>
      <c r="AY68" s="37">
        <v>0</v>
      </c>
      <c r="AZ68" s="37">
        <v>0</v>
      </c>
      <c r="BA68" s="37">
        <v>0</v>
      </c>
      <c r="BB68" s="37">
        <v>0</v>
      </c>
      <c r="BC68" s="37">
        <v>0</v>
      </c>
      <c r="BD68" s="37">
        <v>0</v>
      </c>
      <c r="BE68" s="37">
        <v>0</v>
      </c>
      <c r="BF68" s="37">
        <v>0</v>
      </c>
      <c r="BG68" s="37">
        <v>0</v>
      </c>
      <c r="BH68" s="37">
        <v>0</v>
      </c>
      <c r="BI68" s="37">
        <v>0</v>
      </c>
      <c r="BJ68" s="37">
        <v>0</v>
      </c>
      <c r="BK68" s="37">
        <v>0</v>
      </c>
      <c r="BL68" s="37">
        <v>0</v>
      </c>
      <c r="BM68" s="37">
        <v>0</v>
      </c>
      <c r="BN68" s="37">
        <v>0</v>
      </c>
      <c r="BO68" s="37">
        <v>0</v>
      </c>
      <c r="BP68" s="37">
        <v>0</v>
      </c>
      <c r="BQ68" s="37">
        <v>0</v>
      </c>
      <c r="BR68" s="37">
        <v>0</v>
      </c>
      <c r="BS68" s="37">
        <v>0</v>
      </c>
      <c r="BT68" s="37">
        <v>0</v>
      </c>
      <c r="BU68" s="37">
        <v>0</v>
      </c>
      <c r="BV68" s="37">
        <v>0</v>
      </c>
      <c r="BW68" s="37">
        <v>0</v>
      </c>
      <c r="BX68" s="37">
        <v>0</v>
      </c>
      <c r="BY68" s="37">
        <v>0</v>
      </c>
      <c r="BZ68" s="37">
        <v>0</v>
      </c>
      <c r="CA68" s="37">
        <v>0</v>
      </c>
      <c r="CB68" s="37">
        <v>0</v>
      </c>
      <c r="CC68" s="37">
        <v>0</v>
      </c>
      <c r="CD68" s="37">
        <v>0</v>
      </c>
      <c r="CE68" s="37">
        <v>0</v>
      </c>
      <c r="CF68" s="37">
        <v>0</v>
      </c>
      <c r="CG68" s="37">
        <v>0</v>
      </c>
      <c r="CH68" s="37">
        <v>0</v>
      </c>
      <c r="CI68" s="37">
        <v>0</v>
      </c>
      <c r="CJ68" s="37">
        <v>0</v>
      </c>
      <c r="CK68" s="37">
        <v>0</v>
      </c>
      <c r="CL68" s="37">
        <v>0</v>
      </c>
      <c r="CM68" s="37">
        <v>0</v>
      </c>
      <c r="CN68" s="37">
        <v>0</v>
      </c>
      <c r="CO68" s="37">
        <v>0</v>
      </c>
      <c r="CP68" s="37">
        <v>0</v>
      </c>
      <c r="CQ68" s="42">
        <v>0</v>
      </c>
      <c r="CR68" s="67">
        <v>0</v>
      </c>
      <c r="CS68" s="27">
        <f t="shared" si="180"/>
        <v>0</v>
      </c>
      <c r="CT68" s="61">
        <f t="shared" si="174"/>
        <v>0</v>
      </c>
      <c r="CU68" s="21" t="s">
        <v>117</v>
      </c>
    </row>
    <row r="69" spans="1:99" ht="47.25" x14ac:dyDescent="0.3">
      <c r="A69" s="14" t="s">
        <v>197</v>
      </c>
      <c r="B69" s="29" t="s">
        <v>198</v>
      </c>
      <c r="C69" s="15" t="s">
        <v>131</v>
      </c>
      <c r="D69" s="35">
        <v>0</v>
      </c>
      <c r="E69" s="35">
        <v>0</v>
      </c>
      <c r="F69" s="35">
        <v>0</v>
      </c>
      <c r="G69" s="35">
        <v>0</v>
      </c>
      <c r="H69" s="35">
        <v>0</v>
      </c>
      <c r="I69" s="35">
        <v>0</v>
      </c>
      <c r="J69" s="35">
        <v>0</v>
      </c>
      <c r="K69" s="35">
        <v>0</v>
      </c>
      <c r="L69" s="35">
        <v>0</v>
      </c>
      <c r="M69" s="35">
        <v>0</v>
      </c>
      <c r="N69" s="35">
        <v>0</v>
      </c>
      <c r="O69" s="35">
        <v>0</v>
      </c>
      <c r="P69" s="35">
        <v>0</v>
      </c>
      <c r="Q69" s="35">
        <v>0</v>
      </c>
      <c r="R69" s="35">
        <v>0</v>
      </c>
      <c r="S69" s="35">
        <v>0</v>
      </c>
      <c r="T69" s="35">
        <v>0</v>
      </c>
      <c r="U69" s="35">
        <v>0</v>
      </c>
      <c r="V69" s="35">
        <v>0</v>
      </c>
      <c r="W69" s="35">
        <v>0</v>
      </c>
      <c r="X69" s="35">
        <v>0</v>
      </c>
      <c r="Y69" s="35">
        <v>0</v>
      </c>
      <c r="Z69" s="35">
        <v>0</v>
      </c>
      <c r="AA69" s="35">
        <v>0</v>
      </c>
      <c r="AB69" s="35">
        <v>0</v>
      </c>
      <c r="AC69" s="35">
        <v>0</v>
      </c>
      <c r="AD69" s="35">
        <v>0</v>
      </c>
      <c r="AE69" s="35">
        <v>0</v>
      </c>
      <c r="AF69" s="35">
        <v>0</v>
      </c>
      <c r="AG69" s="35">
        <v>0</v>
      </c>
      <c r="AH69" s="35">
        <v>0</v>
      </c>
      <c r="AI69" s="35">
        <v>0</v>
      </c>
      <c r="AJ69" s="35">
        <v>0</v>
      </c>
      <c r="AK69" s="35">
        <v>0</v>
      </c>
      <c r="AL69" s="35">
        <v>0</v>
      </c>
      <c r="AM69" s="35">
        <v>0</v>
      </c>
      <c r="AN69" s="35">
        <v>0</v>
      </c>
      <c r="AO69" s="35">
        <v>0</v>
      </c>
      <c r="AP69" s="35">
        <v>0</v>
      </c>
      <c r="AQ69" s="35">
        <v>0</v>
      </c>
      <c r="AR69" s="35">
        <v>0</v>
      </c>
      <c r="AS69" s="35">
        <v>0</v>
      </c>
      <c r="AT69" s="35">
        <v>0</v>
      </c>
      <c r="AU69" s="35">
        <v>0</v>
      </c>
      <c r="AV69" s="35">
        <v>0</v>
      </c>
      <c r="AW69" s="35">
        <v>0</v>
      </c>
      <c r="AX69" s="35">
        <v>0</v>
      </c>
      <c r="AY69" s="35">
        <v>0</v>
      </c>
      <c r="AZ69" s="35">
        <v>0</v>
      </c>
      <c r="BA69" s="35">
        <v>0</v>
      </c>
      <c r="BB69" s="35">
        <v>0</v>
      </c>
      <c r="BC69" s="35">
        <v>0</v>
      </c>
      <c r="BD69" s="35">
        <v>0</v>
      </c>
      <c r="BE69" s="35">
        <v>0</v>
      </c>
      <c r="BF69" s="35">
        <v>0</v>
      </c>
      <c r="BG69" s="35">
        <v>0</v>
      </c>
      <c r="BH69" s="35">
        <v>0</v>
      </c>
      <c r="BI69" s="35">
        <v>0</v>
      </c>
      <c r="BJ69" s="35">
        <v>0</v>
      </c>
      <c r="BK69" s="35">
        <v>0</v>
      </c>
      <c r="BL69" s="35">
        <v>0</v>
      </c>
      <c r="BM69" s="35">
        <v>0</v>
      </c>
      <c r="BN69" s="35">
        <v>0</v>
      </c>
      <c r="BO69" s="35">
        <v>0</v>
      </c>
      <c r="BP69" s="35">
        <v>0</v>
      </c>
      <c r="BQ69" s="35">
        <v>0</v>
      </c>
      <c r="BR69" s="35">
        <v>0</v>
      </c>
      <c r="BS69" s="35">
        <v>0</v>
      </c>
      <c r="BT69" s="35">
        <v>0</v>
      </c>
      <c r="BU69" s="35">
        <v>0</v>
      </c>
      <c r="BV69" s="35">
        <v>0</v>
      </c>
      <c r="BW69" s="35">
        <v>0</v>
      </c>
      <c r="BX69" s="35">
        <v>0</v>
      </c>
      <c r="BY69" s="35">
        <v>0</v>
      </c>
      <c r="BZ69" s="35">
        <v>0</v>
      </c>
      <c r="CA69" s="35">
        <v>0</v>
      </c>
      <c r="CB69" s="35">
        <v>0</v>
      </c>
      <c r="CC69" s="35">
        <v>0</v>
      </c>
      <c r="CD69" s="35">
        <v>0</v>
      </c>
      <c r="CE69" s="35">
        <v>0</v>
      </c>
      <c r="CF69" s="35">
        <v>0</v>
      </c>
      <c r="CG69" s="35">
        <v>0</v>
      </c>
      <c r="CH69" s="35">
        <v>0</v>
      </c>
      <c r="CI69" s="35">
        <v>0</v>
      </c>
      <c r="CJ69" s="35">
        <v>0</v>
      </c>
      <c r="CK69" s="35">
        <v>0</v>
      </c>
      <c r="CL69" s="35">
        <v>0</v>
      </c>
      <c r="CM69" s="35">
        <v>0</v>
      </c>
      <c r="CN69" s="35">
        <v>0</v>
      </c>
      <c r="CO69" s="35">
        <v>0</v>
      </c>
      <c r="CP69" s="35">
        <v>0</v>
      </c>
      <c r="CQ69" s="64">
        <v>0</v>
      </c>
      <c r="CR69" s="65">
        <v>0</v>
      </c>
      <c r="CS69" s="27">
        <f t="shared" si="180"/>
        <v>0</v>
      </c>
      <c r="CT69" s="61">
        <f t="shared" si="174"/>
        <v>0</v>
      </c>
      <c r="CU69" s="66" t="s">
        <v>117</v>
      </c>
    </row>
    <row r="70" spans="1:99" ht="31.5" hidden="1" x14ac:dyDescent="0.3">
      <c r="A70" s="22" t="s">
        <v>199</v>
      </c>
      <c r="B70" s="30" t="s">
        <v>200</v>
      </c>
      <c r="C70" s="19" t="s">
        <v>131</v>
      </c>
      <c r="D70" s="38">
        <v>0</v>
      </c>
      <c r="E70" s="38"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  <c r="K70" s="38">
        <v>0</v>
      </c>
      <c r="L70" s="38">
        <v>0</v>
      </c>
      <c r="M70" s="38">
        <v>0</v>
      </c>
      <c r="N70" s="38">
        <v>0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0</v>
      </c>
      <c r="Z70" s="38">
        <v>0</v>
      </c>
      <c r="AA70" s="38">
        <v>0</v>
      </c>
      <c r="AB70" s="38">
        <v>0</v>
      </c>
      <c r="AC70" s="38">
        <v>0</v>
      </c>
      <c r="AD70" s="38">
        <v>0</v>
      </c>
      <c r="AE70" s="38">
        <v>0</v>
      </c>
      <c r="AF70" s="38">
        <v>0</v>
      </c>
      <c r="AG70" s="38">
        <v>0</v>
      </c>
      <c r="AH70" s="38">
        <v>0</v>
      </c>
      <c r="AI70" s="38">
        <v>0</v>
      </c>
      <c r="AJ70" s="38">
        <v>0</v>
      </c>
      <c r="AK70" s="38">
        <v>0</v>
      </c>
      <c r="AL70" s="38">
        <v>0</v>
      </c>
      <c r="AM70" s="38">
        <v>0</v>
      </c>
      <c r="AN70" s="38">
        <v>0</v>
      </c>
      <c r="AO70" s="38">
        <v>0</v>
      </c>
      <c r="AP70" s="38">
        <v>0</v>
      </c>
      <c r="AQ70" s="38">
        <v>0</v>
      </c>
      <c r="AR70" s="38">
        <v>0</v>
      </c>
      <c r="AS70" s="38">
        <v>0</v>
      </c>
      <c r="AT70" s="38">
        <v>0</v>
      </c>
      <c r="AU70" s="38">
        <v>0</v>
      </c>
      <c r="AV70" s="38">
        <v>0</v>
      </c>
      <c r="AW70" s="38">
        <v>0</v>
      </c>
      <c r="AX70" s="38">
        <v>0</v>
      </c>
      <c r="AY70" s="38">
        <v>0</v>
      </c>
      <c r="AZ70" s="38">
        <v>0</v>
      </c>
      <c r="BA70" s="38">
        <v>0</v>
      </c>
      <c r="BB70" s="38">
        <v>0</v>
      </c>
      <c r="BC70" s="38">
        <v>0</v>
      </c>
      <c r="BD70" s="38">
        <v>0</v>
      </c>
      <c r="BE70" s="38">
        <v>0</v>
      </c>
      <c r="BF70" s="38">
        <v>0</v>
      </c>
      <c r="BG70" s="38">
        <v>0</v>
      </c>
      <c r="BH70" s="38">
        <v>0</v>
      </c>
      <c r="BI70" s="38">
        <v>0</v>
      </c>
      <c r="BJ70" s="38">
        <v>0</v>
      </c>
      <c r="BK70" s="38">
        <v>0</v>
      </c>
      <c r="BL70" s="38">
        <v>0</v>
      </c>
      <c r="BM70" s="38">
        <v>0</v>
      </c>
      <c r="BN70" s="38">
        <v>0</v>
      </c>
      <c r="BO70" s="38">
        <v>0</v>
      </c>
      <c r="BP70" s="38">
        <v>0</v>
      </c>
      <c r="BQ70" s="38">
        <v>0</v>
      </c>
      <c r="BR70" s="38">
        <v>0</v>
      </c>
      <c r="BS70" s="38">
        <v>0</v>
      </c>
      <c r="BT70" s="38">
        <v>0</v>
      </c>
      <c r="BU70" s="38">
        <v>0</v>
      </c>
      <c r="BV70" s="38">
        <v>0</v>
      </c>
      <c r="BW70" s="38">
        <v>0</v>
      </c>
      <c r="BX70" s="38">
        <v>0</v>
      </c>
      <c r="BY70" s="38">
        <v>0</v>
      </c>
      <c r="BZ70" s="38">
        <v>0</v>
      </c>
      <c r="CA70" s="38">
        <v>0</v>
      </c>
      <c r="CB70" s="38">
        <v>0</v>
      </c>
      <c r="CC70" s="38">
        <v>0</v>
      </c>
      <c r="CD70" s="38">
        <v>0</v>
      </c>
      <c r="CE70" s="38">
        <v>0</v>
      </c>
      <c r="CF70" s="38">
        <v>0</v>
      </c>
      <c r="CG70" s="38">
        <v>0</v>
      </c>
      <c r="CH70" s="38">
        <v>0</v>
      </c>
      <c r="CI70" s="38">
        <v>0</v>
      </c>
      <c r="CJ70" s="38">
        <v>0</v>
      </c>
      <c r="CK70" s="38">
        <v>0</v>
      </c>
      <c r="CL70" s="38">
        <v>0</v>
      </c>
      <c r="CM70" s="38">
        <v>0</v>
      </c>
      <c r="CN70" s="38">
        <v>0</v>
      </c>
      <c r="CO70" s="38">
        <v>0</v>
      </c>
      <c r="CP70" s="38">
        <v>0</v>
      </c>
      <c r="CQ70" s="68">
        <v>0</v>
      </c>
      <c r="CR70" s="69">
        <v>0</v>
      </c>
      <c r="CS70" s="27">
        <f t="shared" si="180"/>
        <v>0</v>
      </c>
      <c r="CT70" s="61">
        <f t="shared" si="174"/>
        <v>0</v>
      </c>
      <c r="CU70" s="70" t="s">
        <v>117</v>
      </c>
    </row>
    <row r="71" spans="1:99" ht="31.5" hidden="1" x14ac:dyDescent="0.3">
      <c r="A71" s="22" t="s">
        <v>201</v>
      </c>
      <c r="B71" s="30" t="s">
        <v>202</v>
      </c>
      <c r="C71" s="16" t="s">
        <v>131</v>
      </c>
      <c r="D71" s="36">
        <v>0</v>
      </c>
      <c r="E71" s="36">
        <v>0</v>
      </c>
      <c r="F71" s="36">
        <v>0</v>
      </c>
      <c r="G71" s="36">
        <v>0</v>
      </c>
      <c r="H71" s="36">
        <v>0</v>
      </c>
      <c r="I71" s="36">
        <v>0</v>
      </c>
      <c r="J71" s="36">
        <v>0</v>
      </c>
      <c r="K71" s="36">
        <v>0</v>
      </c>
      <c r="L71" s="36">
        <v>0</v>
      </c>
      <c r="M71" s="36">
        <v>0</v>
      </c>
      <c r="N71" s="36">
        <v>0</v>
      </c>
      <c r="O71" s="36">
        <v>0</v>
      </c>
      <c r="P71" s="36">
        <v>0</v>
      </c>
      <c r="Q71" s="36">
        <v>0</v>
      </c>
      <c r="R71" s="36">
        <v>0</v>
      </c>
      <c r="S71" s="36">
        <v>0</v>
      </c>
      <c r="T71" s="36">
        <v>0</v>
      </c>
      <c r="U71" s="36">
        <v>0</v>
      </c>
      <c r="V71" s="36">
        <v>0</v>
      </c>
      <c r="W71" s="36">
        <v>0</v>
      </c>
      <c r="X71" s="36">
        <v>0</v>
      </c>
      <c r="Y71" s="36">
        <v>0</v>
      </c>
      <c r="Z71" s="36">
        <v>0</v>
      </c>
      <c r="AA71" s="36">
        <v>0</v>
      </c>
      <c r="AB71" s="36">
        <v>0</v>
      </c>
      <c r="AC71" s="36">
        <v>0</v>
      </c>
      <c r="AD71" s="36">
        <v>0</v>
      </c>
      <c r="AE71" s="36">
        <v>0</v>
      </c>
      <c r="AF71" s="36">
        <v>0</v>
      </c>
      <c r="AG71" s="36">
        <v>0</v>
      </c>
      <c r="AH71" s="36">
        <v>0</v>
      </c>
      <c r="AI71" s="36">
        <v>0</v>
      </c>
      <c r="AJ71" s="36">
        <v>0</v>
      </c>
      <c r="AK71" s="36">
        <v>0</v>
      </c>
      <c r="AL71" s="36">
        <v>0</v>
      </c>
      <c r="AM71" s="36">
        <v>0</v>
      </c>
      <c r="AN71" s="36">
        <v>0</v>
      </c>
      <c r="AO71" s="36">
        <v>0</v>
      </c>
      <c r="AP71" s="36">
        <v>0</v>
      </c>
      <c r="AQ71" s="36">
        <v>0</v>
      </c>
      <c r="AR71" s="36">
        <v>0</v>
      </c>
      <c r="AS71" s="36">
        <v>0</v>
      </c>
      <c r="AT71" s="36">
        <v>0</v>
      </c>
      <c r="AU71" s="36">
        <v>0</v>
      </c>
      <c r="AV71" s="36">
        <v>0</v>
      </c>
      <c r="AW71" s="36">
        <v>0</v>
      </c>
      <c r="AX71" s="36">
        <v>0</v>
      </c>
      <c r="AY71" s="36">
        <v>0</v>
      </c>
      <c r="AZ71" s="36">
        <v>0</v>
      </c>
      <c r="BA71" s="36">
        <v>0</v>
      </c>
      <c r="BB71" s="36">
        <v>0</v>
      </c>
      <c r="BC71" s="36">
        <v>0</v>
      </c>
      <c r="BD71" s="36">
        <v>0</v>
      </c>
      <c r="BE71" s="36">
        <v>0</v>
      </c>
      <c r="BF71" s="36">
        <v>0</v>
      </c>
      <c r="BG71" s="36">
        <v>0</v>
      </c>
      <c r="BH71" s="36">
        <v>0</v>
      </c>
      <c r="BI71" s="36">
        <v>0</v>
      </c>
      <c r="BJ71" s="36">
        <v>0</v>
      </c>
      <c r="BK71" s="36">
        <v>0</v>
      </c>
      <c r="BL71" s="36">
        <v>0</v>
      </c>
      <c r="BM71" s="36">
        <v>0</v>
      </c>
      <c r="BN71" s="36">
        <v>0</v>
      </c>
      <c r="BO71" s="36">
        <v>0</v>
      </c>
      <c r="BP71" s="36">
        <v>0</v>
      </c>
      <c r="BQ71" s="36">
        <v>0</v>
      </c>
      <c r="BR71" s="36">
        <v>0</v>
      </c>
      <c r="BS71" s="36">
        <v>0</v>
      </c>
      <c r="BT71" s="36">
        <v>0</v>
      </c>
      <c r="BU71" s="36">
        <v>0</v>
      </c>
      <c r="BV71" s="36">
        <v>0</v>
      </c>
      <c r="BW71" s="36">
        <v>0</v>
      </c>
      <c r="BX71" s="36">
        <v>0</v>
      </c>
      <c r="BY71" s="36">
        <v>0</v>
      </c>
      <c r="BZ71" s="36">
        <v>0</v>
      </c>
      <c r="CA71" s="36">
        <v>0</v>
      </c>
      <c r="CB71" s="36">
        <v>0</v>
      </c>
      <c r="CC71" s="36">
        <v>0</v>
      </c>
      <c r="CD71" s="36">
        <v>0</v>
      </c>
      <c r="CE71" s="36">
        <v>0</v>
      </c>
      <c r="CF71" s="36">
        <v>0</v>
      </c>
      <c r="CG71" s="36">
        <v>0</v>
      </c>
      <c r="CH71" s="36">
        <v>0</v>
      </c>
      <c r="CI71" s="36">
        <v>0</v>
      </c>
      <c r="CJ71" s="36">
        <v>0</v>
      </c>
      <c r="CK71" s="36">
        <v>0</v>
      </c>
      <c r="CL71" s="36">
        <v>0</v>
      </c>
      <c r="CM71" s="36">
        <v>0</v>
      </c>
      <c r="CN71" s="36">
        <v>0</v>
      </c>
      <c r="CO71" s="36">
        <v>0</v>
      </c>
      <c r="CP71" s="36">
        <v>0</v>
      </c>
      <c r="CQ71" s="64">
        <v>0</v>
      </c>
      <c r="CR71" s="65">
        <v>0</v>
      </c>
      <c r="CS71" s="27">
        <f t="shared" si="180"/>
        <v>0</v>
      </c>
      <c r="CT71" s="61">
        <f t="shared" si="174"/>
        <v>0</v>
      </c>
      <c r="CU71" s="66" t="s">
        <v>117</v>
      </c>
    </row>
    <row r="72" spans="1:99" ht="31.5" x14ac:dyDescent="0.3">
      <c r="A72" s="14" t="s">
        <v>203</v>
      </c>
      <c r="B72" s="29" t="s">
        <v>204</v>
      </c>
      <c r="C72" s="15" t="s">
        <v>131</v>
      </c>
      <c r="D72" s="35">
        <v>0</v>
      </c>
      <c r="E72" s="35">
        <v>0</v>
      </c>
      <c r="F72" s="35">
        <v>0</v>
      </c>
      <c r="G72" s="35">
        <v>0</v>
      </c>
      <c r="H72" s="35">
        <v>0</v>
      </c>
      <c r="I72" s="35">
        <v>0</v>
      </c>
      <c r="J72" s="35">
        <v>0</v>
      </c>
      <c r="K72" s="35">
        <v>0</v>
      </c>
      <c r="L72" s="35">
        <v>0</v>
      </c>
      <c r="M72" s="35">
        <v>0</v>
      </c>
      <c r="N72" s="35">
        <v>0</v>
      </c>
      <c r="O72" s="35">
        <v>0</v>
      </c>
      <c r="P72" s="35">
        <v>0</v>
      </c>
      <c r="Q72" s="35">
        <v>0</v>
      </c>
      <c r="R72" s="35">
        <v>0</v>
      </c>
      <c r="S72" s="35">
        <v>0</v>
      </c>
      <c r="T72" s="35">
        <v>0</v>
      </c>
      <c r="U72" s="35">
        <v>0</v>
      </c>
      <c r="V72" s="35">
        <v>0</v>
      </c>
      <c r="W72" s="35">
        <v>0</v>
      </c>
      <c r="X72" s="35">
        <v>0</v>
      </c>
      <c r="Y72" s="35">
        <v>0</v>
      </c>
      <c r="Z72" s="35">
        <v>0</v>
      </c>
      <c r="AA72" s="35">
        <v>0</v>
      </c>
      <c r="AB72" s="35">
        <v>0</v>
      </c>
      <c r="AC72" s="35">
        <v>0</v>
      </c>
      <c r="AD72" s="35">
        <v>0</v>
      </c>
      <c r="AE72" s="35">
        <v>0</v>
      </c>
      <c r="AF72" s="35">
        <v>0</v>
      </c>
      <c r="AG72" s="35">
        <v>0</v>
      </c>
      <c r="AH72" s="35">
        <v>0</v>
      </c>
      <c r="AI72" s="35">
        <v>0</v>
      </c>
      <c r="AJ72" s="35">
        <v>0</v>
      </c>
      <c r="AK72" s="35">
        <v>0</v>
      </c>
      <c r="AL72" s="35">
        <v>0</v>
      </c>
      <c r="AM72" s="35">
        <v>0</v>
      </c>
      <c r="AN72" s="35">
        <v>0</v>
      </c>
      <c r="AO72" s="35">
        <v>0</v>
      </c>
      <c r="AP72" s="35">
        <v>0</v>
      </c>
      <c r="AQ72" s="35">
        <v>0</v>
      </c>
      <c r="AR72" s="35">
        <v>0</v>
      </c>
      <c r="AS72" s="35">
        <v>0</v>
      </c>
      <c r="AT72" s="35">
        <v>0</v>
      </c>
      <c r="AU72" s="35">
        <v>0</v>
      </c>
      <c r="AV72" s="35">
        <v>0</v>
      </c>
      <c r="AW72" s="35">
        <v>0</v>
      </c>
      <c r="AX72" s="35">
        <v>0</v>
      </c>
      <c r="AY72" s="35">
        <v>0</v>
      </c>
      <c r="AZ72" s="35">
        <v>0</v>
      </c>
      <c r="BA72" s="35">
        <v>0</v>
      </c>
      <c r="BB72" s="35">
        <v>0</v>
      </c>
      <c r="BC72" s="35">
        <v>0</v>
      </c>
      <c r="BD72" s="35">
        <v>0</v>
      </c>
      <c r="BE72" s="35">
        <v>0</v>
      </c>
      <c r="BF72" s="35">
        <v>0</v>
      </c>
      <c r="BG72" s="35">
        <v>0</v>
      </c>
      <c r="BH72" s="35">
        <v>0</v>
      </c>
      <c r="BI72" s="35">
        <v>0</v>
      </c>
      <c r="BJ72" s="35">
        <v>0</v>
      </c>
      <c r="BK72" s="35">
        <v>0</v>
      </c>
      <c r="BL72" s="35">
        <v>0</v>
      </c>
      <c r="BM72" s="35">
        <v>0</v>
      </c>
      <c r="BN72" s="35">
        <v>0</v>
      </c>
      <c r="BO72" s="35">
        <v>0</v>
      </c>
      <c r="BP72" s="35">
        <v>0</v>
      </c>
      <c r="BQ72" s="35">
        <v>0</v>
      </c>
      <c r="BR72" s="35">
        <v>0</v>
      </c>
      <c r="BS72" s="35">
        <v>0</v>
      </c>
      <c r="BT72" s="35">
        <v>0</v>
      </c>
      <c r="BU72" s="35">
        <v>0</v>
      </c>
      <c r="BV72" s="35">
        <v>0</v>
      </c>
      <c r="BW72" s="35">
        <v>0</v>
      </c>
      <c r="BX72" s="35">
        <v>0</v>
      </c>
      <c r="BY72" s="35">
        <v>0</v>
      </c>
      <c r="BZ72" s="35">
        <v>0</v>
      </c>
      <c r="CA72" s="35">
        <v>0</v>
      </c>
      <c r="CB72" s="35">
        <v>0</v>
      </c>
      <c r="CC72" s="35">
        <v>0</v>
      </c>
      <c r="CD72" s="35">
        <v>0</v>
      </c>
      <c r="CE72" s="35">
        <v>0</v>
      </c>
      <c r="CF72" s="35">
        <v>0</v>
      </c>
      <c r="CG72" s="35">
        <v>0</v>
      </c>
      <c r="CH72" s="35">
        <v>0</v>
      </c>
      <c r="CI72" s="35">
        <v>0</v>
      </c>
      <c r="CJ72" s="35">
        <v>0</v>
      </c>
      <c r="CK72" s="35">
        <v>0</v>
      </c>
      <c r="CL72" s="35">
        <v>0</v>
      </c>
      <c r="CM72" s="35">
        <v>0</v>
      </c>
      <c r="CN72" s="35">
        <v>0</v>
      </c>
      <c r="CO72" s="35">
        <v>0</v>
      </c>
      <c r="CP72" s="35">
        <v>0</v>
      </c>
      <c r="CQ72" s="64">
        <v>0</v>
      </c>
      <c r="CR72" s="65">
        <v>0</v>
      </c>
      <c r="CS72" s="27">
        <f t="shared" si="180"/>
        <v>0</v>
      </c>
      <c r="CT72" s="61">
        <f t="shared" si="174"/>
        <v>0</v>
      </c>
      <c r="CU72" s="66" t="s">
        <v>117</v>
      </c>
    </row>
    <row r="73" spans="1:99" ht="31.5" x14ac:dyDescent="0.3">
      <c r="A73" s="14" t="s">
        <v>205</v>
      </c>
      <c r="B73" s="29" t="s">
        <v>206</v>
      </c>
      <c r="C73" s="15" t="s">
        <v>131</v>
      </c>
      <c r="D73" s="35">
        <v>0</v>
      </c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>
        <v>0</v>
      </c>
      <c r="K73" s="35">
        <v>0</v>
      </c>
      <c r="L73" s="35">
        <v>0</v>
      </c>
      <c r="M73" s="35">
        <v>0</v>
      </c>
      <c r="N73" s="35">
        <v>0</v>
      </c>
      <c r="O73" s="35">
        <v>0</v>
      </c>
      <c r="P73" s="35">
        <v>0</v>
      </c>
      <c r="Q73" s="35">
        <v>0</v>
      </c>
      <c r="R73" s="35">
        <v>0</v>
      </c>
      <c r="S73" s="35">
        <v>0</v>
      </c>
      <c r="T73" s="35">
        <v>0</v>
      </c>
      <c r="U73" s="35">
        <v>0</v>
      </c>
      <c r="V73" s="35">
        <v>0</v>
      </c>
      <c r="W73" s="35">
        <v>0</v>
      </c>
      <c r="X73" s="35">
        <v>0</v>
      </c>
      <c r="Y73" s="35">
        <v>0</v>
      </c>
      <c r="Z73" s="35">
        <v>0</v>
      </c>
      <c r="AA73" s="35">
        <v>0</v>
      </c>
      <c r="AB73" s="35">
        <v>0</v>
      </c>
      <c r="AC73" s="35">
        <v>0</v>
      </c>
      <c r="AD73" s="35">
        <v>0</v>
      </c>
      <c r="AE73" s="35">
        <v>0</v>
      </c>
      <c r="AF73" s="35">
        <v>0</v>
      </c>
      <c r="AG73" s="35">
        <v>0</v>
      </c>
      <c r="AH73" s="35">
        <v>0</v>
      </c>
      <c r="AI73" s="35">
        <v>0</v>
      </c>
      <c r="AJ73" s="35">
        <v>0</v>
      </c>
      <c r="AK73" s="35">
        <v>0</v>
      </c>
      <c r="AL73" s="35">
        <v>0</v>
      </c>
      <c r="AM73" s="35">
        <v>0</v>
      </c>
      <c r="AN73" s="35">
        <v>0</v>
      </c>
      <c r="AO73" s="35">
        <v>0</v>
      </c>
      <c r="AP73" s="35">
        <v>0</v>
      </c>
      <c r="AQ73" s="35">
        <v>0</v>
      </c>
      <c r="AR73" s="35">
        <v>0</v>
      </c>
      <c r="AS73" s="35">
        <v>0</v>
      </c>
      <c r="AT73" s="35">
        <v>0</v>
      </c>
      <c r="AU73" s="35">
        <v>0</v>
      </c>
      <c r="AV73" s="35">
        <v>0</v>
      </c>
      <c r="AW73" s="35">
        <v>0</v>
      </c>
      <c r="AX73" s="35">
        <v>0</v>
      </c>
      <c r="AY73" s="35">
        <v>0</v>
      </c>
      <c r="AZ73" s="35">
        <v>0</v>
      </c>
      <c r="BA73" s="35">
        <v>0</v>
      </c>
      <c r="BB73" s="35">
        <v>0</v>
      </c>
      <c r="BC73" s="35">
        <v>0</v>
      </c>
      <c r="BD73" s="35">
        <v>0</v>
      </c>
      <c r="BE73" s="35">
        <v>0</v>
      </c>
      <c r="BF73" s="35">
        <v>0</v>
      </c>
      <c r="BG73" s="35">
        <v>0</v>
      </c>
      <c r="BH73" s="35">
        <v>0</v>
      </c>
      <c r="BI73" s="35">
        <v>0</v>
      </c>
      <c r="BJ73" s="35">
        <v>0</v>
      </c>
      <c r="BK73" s="35">
        <v>0</v>
      </c>
      <c r="BL73" s="35">
        <v>0</v>
      </c>
      <c r="BM73" s="35">
        <v>0</v>
      </c>
      <c r="BN73" s="35">
        <v>0</v>
      </c>
      <c r="BO73" s="35">
        <v>0</v>
      </c>
      <c r="BP73" s="35">
        <v>0</v>
      </c>
      <c r="BQ73" s="35">
        <v>0</v>
      </c>
      <c r="BR73" s="35">
        <v>0</v>
      </c>
      <c r="BS73" s="35">
        <v>0</v>
      </c>
      <c r="BT73" s="35">
        <v>0</v>
      </c>
      <c r="BU73" s="35">
        <v>0</v>
      </c>
      <c r="BV73" s="35">
        <v>0</v>
      </c>
      <c r="BW73" s="35">
        <v>0</v>
      </c>
      <c r="BX73" s="35">
        <v>0</v>
      </c>
      <c r="BY73" s="35">
        <v>0</v>
      </c>
      <c r="BZ73" s="35">
        <v>0</v>
      </c>
      <c r="CA73" s="35">
        <v>0</v>
      </c>
      <c r="CB73" s="35">
        <v>0</v>
      </c>
      <c r="CC73" s="35">
        <v>0</v>
      </c>
      <c r="CD73" s="35">
        <v>0</v>
      </c>
      <c r="CE73" s="35">
        <v>0</v>
      </c>
      <c r="CF73" s="35">
        <v>0</v>
      </c>
      <c r="CG73" s="35">
        <v>0</v>
      </c>
      <c r="CH73" s="35">
        <v>0</v>
      </c>
      <c r="CI73" s="35">
        <v>0</v>
      </c>
      <c r="CJ73" s="35">
        <v>0</v>
      </c>
      <c r="CK73" s="35">
        <v>0</v>
      </c>
      <c r="CL73" s="35">
        <v>0</v>
      </c>
      <c r="CM73" s="35">
        <v>0</v>
      </c>
      <c r="CN73" s="35">
        <v>0</v>
      </c>
      <c r="CO73" s="35">
        <v>0</v>
      </c>
      <c r="CP73" s="35">
        <v>0</v>
      </c>
      <c r="CQ73" s="64">
        <v>0</v>
      </c>
      <c r="CR73" s="65">
        <v>0</v>
      </c>
      <c r="CS73" s="27">
        <f t="shared" si="180"/>
        <v>0</v>
      </c>
      <c r="CT73" s="61">
        <f t="shared" si="174"/>
        <v>0</v>
      </c>
      <c r="CU73" s="66" t="s">
        <v>117</v>
      </c>
    </row>
    <row r="74" spans="1:99" x14ac:dyDescent="0.3">
      <c r="A74" s="14" t="s">
        <v>207</v>
      </c>
      <c r="B74" s="29" t="s">
        <v>208</v>
      </c>
      <c r="C74" s="15" t="s">
        <v>131</v>
      </c>
      <c r="D74" s="35">
        <v>0</v>
      </c>
      <c r="E74" s="35">
        <v>0</v>
      </c>
      <c r="F74" s="35">
        <v>0</v>
      </c>
      <c r="G74" s="35">
        <v>0</v>
      </c>
      <c r="H74" s="35">
        <v>0</v>
      </c>
      <c r="I74" s="35">
        <v>0</v>
      </c>
      <c r="J74" s="35">
        <v>0</v>
      </c>
      <c r="K74" s="35">
        <v>0</v>
      </c>
      <c r="L74" s="35">
        <v>0</v>
      </c>
      <c r="M74" s="35">
        <v>0</v>
      </c>
      <c r="N74" s="35">
        <v>0</v>
      </c>
      <c r="O74" s="35">
        <v>0</v>
      </c>
      <c r="P74" s="35">
        <v>0</v>
      </c>
      <c r="Q74" s="35">
        <v>0</v>
      </c>
      <c r="R74" s="35">
        <v>0</v>
      </c>
      <c r="S74" s="35">
        <v>0</v>
      </c>
      <c r="T74" s="35">
        <v>0</v>
      </c>
      <c r="U74" s="35">
        <v>0</v>
      </c>
      <c r="V74" s="35">
        <v>0</v>
      </c>
      <c r="W74" s="35">
        <v>0</v>
      </c>
      <c r="X74" s="35">
        <v>0</v>
      </c>
      <c r="Y74" s="35">
        <v>0</v>
      </c>
      <c r="Z74" s="35">
        <v>0</v>
      </c>
      <c r="AA74" s="35">
        <v>0</v>
      </c>
      <c r="AB74" s="35">
        <v>0</v>
      </c>
      <c r="AC74" s="35">
        <v>0</v>
      </c>
      <c r="AD74" s="35">
        <v>0</v>
      </c>
      <c r="AE74" s="35">
        <v>0</v>
      </c>
      <c r="AF74" s="35">
        <v>0</v>
      </c>
      <c r="AG74" s="35">
        <v>0</v>
      </c>
      <c r="AH74" s="35">
        <v>0</v>
      </c>
      <c r="AI74" s="35">
        <v>0</v>
      </c>
      <c r="AJ74" s="35">
        <v>0</v>
      </c>
      <c r="AK74" s="35">
        <v>0</v>
      </c>
      <c r="AL74" s="35">
        <v>0</v>
      </c>
      <c r="AM74" s="35">
        <v>0</v>
      </c>
      <c r="AN74" s="35">
        <v>0</v>
      </c>
      <c r="AO74" s="35">
        <v>0</v>
      </c>
      <c r="AP74" s="35">
        <v>0</v>
      </c>
      <c r="AQ74" s="35">
        <v>0</v>
      </c>
      <c r="AR74" s="35">
        <v>0</v>
      </c>
      <c r="AS74" s="35">
        <v>0</v>
      </c>
      <c r="AT74" s="35">
        <v>0</v>
      </c>
      <c r="AU74" s="35">
        <v>0</v>
      </c>
      <c r="AV74" s="35">
        <v>0</v>
      </c>
      <c r="AW74" s="35">
        <v>0</v>
      </c>
      <c r="AX74" s="35">
        <v>0</v>
      </c>
      <c r="AY74" s="35">
        <v>0</v>
      </c>
      <c r="AZ74" s="35">
        <v>0</v>
      </c>
      <c r="BA74" s="35">
        <v>0</v>
      </c>
      <c r="BB74" s="35">
        <v>0</v>
      </c>
      <c r="BC74" s="35">
        <v>0</v>
      </c>
      <c r="BD74" s="35">
        <v>0</v>
      </c>
      <c r="BE74" s="35">
        <v>0</v>
      </c>
      <c r="BF74" s="35">
        <v>0</v>
      </c>
      <c r="BG74" s="35">
        <v>0</v>
      </c>
      <c r="BH74" s="35">
        <v>0</v>
      </c>
      <c r="BI74" s="35">
        <v>0</v>
      </c>
      <c r="BJ74" s="35">
        <v>0</v>
      </c>
      <c r="BK74" s="35">
        <v>0</v>
      </c>
      <c r="BL74" s="35">
        <v>0</v>
      </c>
      <c r="BM74" s="35">
        <v>0</v>
      </c>
      <c r="BN74" s="35">
        <v>0</v>
      </c>
      <c r="BO74" s="35">
        <v>0</v>
      </c>
      <c r="BP74" s="35">
        <v>0</v>
      </c>
      <c r="BQ74" s="35">
        <v>0</v>
      </c>
      <c r="BR74" s="35">
        <v>0</v>
      </c>
      <c r="BS74" s="35">
        <v>0</v>
      </c>
      <c r="BT74" s="35">
        <v>0</v>
      </c>
      <c r="BU74" s="35">
        <v>0</v>
      </c>
      <c r="BV74" s="35">
        <v>0</v>
      </c>
      <c r="BW74" s="35">
        <v>0</v>
      </c>
      <c r="BX74" s="35">
        <v>0</v>
      </c>
      <c r="BY74" s="35">
        <v>0</v>
      </c>
      <c r="BZ74" s="35">
        <v>0</v>
      </c>
      <c r="CA74" s="35">
        <v>0</v>
      </c>
      <c r="CB74" s="35">
        <v>0</v>
      </c>
      <c r="CC74" s="35">
        <v>0</v>
      </c>
      <c r="CD74" s="35">
        <v>0</v>
      </c>
      <c r="CE74" s="35">
        <v>0</v>
      </c>
      <c r="CF74" s="35">
        <v>0</v>
      </c>
      <c r="CG74" s="35">
        <v>0</v>
      </c>
      <c r="CH74" s="35">
        <v>0</v>
      </c>
      <c r="CI74" s="35">
        <v>0</v>
      </c>
      <c r="CJ74" s="35">
        <v>0</v>
      </c>
      <c r="CK74" s="35">
        <v>0</v>
      </c>
      <c r="CL74" s="35">
        <v>0</v>
      </c>
      <c r="CM74" s="35">
        <v>0</v>
      </c>
      <c r="CN74" s="35">
        <v>0</v>
      </c>
      <c r="CO74" s="35">
        <v>0</v>
      </c>
      <c r="CP74" s="35">
        <v>0</v>
      </c>
      <c r="CQ74" s="64">
        <f>SUM(CQ75:CQ78)</f>
        <v>0</v>
      </c>
      <c r="CR74" s="65">
        <f>SUM(CR75:CR78)</f>
        <v>0</v>
      </c>
      <c r="CS74" s="27">
        <f t="shared" si="180"/>
        <v>0</v>
      </c>
      <c r="CT74" s="61">
        <f t="shared" si="174"/>
        <v>0</v>
      </c>
      <c r="CU74" s="66" t="s">
        <v>117</v>
      </c>
    </row>
    <row r="75" spans="1:99" hidden="1" x14ac:dyDescent="0.3">
      <c r="A75" s="33" t="s">
        <v>207</v>
      </c>
      <c r="B75" s="34" t="s">
        <v>213</v>
      </c>
      <c r="C75" s="33" t="s">
        <v>214</v>
      </c>
      <c r="D75" s="54">
        <v>2.2014258330000001</v>
      </c>
      <c r="E75" s="55">
        <v>0</v>
      </c>
      <c r="F75" s="55">
        <f>O75+X75+AG75+AP75</f>
        <v>0</v>
      </c>
      <c r="G75" s="55">
        <f t="shared" ref="G75:K78" si="181">P75+Y75+AH75+AQ75</f>
        <v>0</v>
      </c>
      <c r="H75" s="55">
        <f t="shared" si="181"/>
        <v>0</v>
      </c>
      <c r="I75" s="55">
        <f t="shared" si="181"/>
        <v>0</v>
      </c>
      <c r="J75" s="55">
        <f t="shared" si="181"/>
        <v>0</v>
      </c>
      <c r="K75" s="55">
        <f t="shared" si="181"/>
        <v>0</v>
      </c>
      <c r="L75" s="55">
        <f t="shared" ref="L75:L78" si="182">U75+AD75+AM75+AV75</f>
        <v>0</v>
      </c>
      <c r="M75" s="55">
        <f t="shared" ref="M75:M78" si="183">V75+AE75+AN75+AW75</f>
        <v>0</v>
      </c>
      <c r="N75" s="55">
        <v>0</v>
      </c>
      <c r="O75" s="55">
        <v>0</v>
      </c>
      <c r="P75" s="55">
        <v>0</v>
      </c>
      <c r="Q75" s="55">
        <v>0</v>
      </c>
      <c r="R75" s="55">
        <v>0</v>
      </c>
      <c r="S75" s="55">
        <v>0</v>
      </c>
      <c r="T75" s="55">
        <v>0</v>
      </c>
      <c r="U75" s="55">
        <v>0</v>
      </c>
      <c r="V75" s="55">
        <v>0</v>
      </c>
      <c r="W75" s="55">
        <v>0</v>
      </c>
      <c r="X75" s="55">
        <v>0</v>
      </c>
      <c r="Y75" s="55">
        <v>0</v>
      </c>
      <c r="Z75" s="55">
        <v>0</v>
      </c>
      <c r="AA75" s="55">
        <v>0</v>
      </c>
      <c r="AB75" s="55">
        <v>0</v>
      </c>
      <c r="AC75" s="55">
        <v>0</v>
      </c>
      <c r="AD75" s="55">
        <v>0</v>
      </c>
      <c r="AE75" s="55">
        <v>0</v>
      </c>
      <c r="AF75" s="55">
        <v>0</v>
      </c>
      <c r="AG75" s="55">
        <v>0</v>
      </c>
      <c r="AH75" s="55">
        <v>0</v>
      </c>
      <c r="AI75" s="55">
        <v>0</v>
      </c>
      <c r="AJ75" s="55">
        <v>0</v>
      </c>
      <c r="AK75" s="55">
        <v>0</v>
      </c>
      <c r="AL75" s="55">
        <v>0</v>
      </c>
      <c r="AM75" s="55">
        <v>0</v>
      </c>
      <c r="AN75" s="55">
        <v>0</v>
      </c>
      <c r="AO75" s="55">
        <v>0</v>
      </c>
      <c r="AP75" s="55">
        <v>0</v>
      </c>
      <c r="AQ75" s="55">
        <v>0</v>
      </c>
      <c r="AR75" s="55">
        <v>0</v>
      </c>
      <c r="AS75" s="55">
        <v>0</v>
      </c>
      <c r="AT75" s="55">
        <v>0</v>
      </c>
      <c r="AU75" s="55">
        <v>0</v>
      </c>
      <c r="AV75" s="55">
        <v>0</v>
      </c>
      <c r="AW75" s="55">
        <v>0</v>
      </c>
      <c r="AX75" s="55">
        <v>0</v>
      </c>
      <c r="AY75" s="55">
        <f>BH75+BQ75+BZ75+CI75</f>
        <v>0</v>
      </c>
      <c r="AZ75" s="55">
        <f t="shared" ref="AZ75:BF75" si="184">BI75+BR75+CA75+CJ75</f>
        <v>0</v>
      </c>
      <c r="BA75" s="55">
        <f t="shared" si="184"/>
        <v>0</v>
      </c>
      <c r="BB75" s="55">
        <f t="shared" si="184"/>
        <v>0</v>
      </c>
      <c r="BC75" s="55">
        <f t="shared" si="184"/>
        <v>0</v>
      </c>
      <c r="BD75" s="55">
        <f t="shared" si="184"/>
        <v>0</v>
      </c>
      <c r="BE75" s="55">
        <f t="shared" si="184"/>
        <v>0</v>
      </c>
      <c r="BF75" s="55">
        <f t="shared" si="184"/>
        <v>0</v>
      </c>
      <c r="BG75" s="55">
        <v>0</v>
      </c>
      <c r="BH75" s="55">
        <v>0</v>
      </c>
      <c r="BI75" s="55">
        <v>0</v>
      </c>
      <c r="BJ75" s="55">
        <v>0</v>
      </c>
      <c r="BK75" s="55">
        <v>0</v>
      </c>
      <c r="BL75" s="55">
        <v>0</v>
      </c>
      <c r="BM75" s="55">
        <v>0</v>
      </c>
      <c r="BN75" s="55">
        <v>0</v>
      </c>
      <c r="BO75" s="55">
        <v>0</v>
      </c>
      <c r="BP75" s="55">
        <v>0</v>
      </c>
      <c r="BQ75" s="55">
        <v>0</v>
      </c>
      <c r="BR75" s="55">
        <v>0</v>
      </c>
      <c r="BS75" s="55">
        <v>0</v>
      </c>
      <c r="BT75" s="55">
        <v>0</v>
      </c>
      <c r="BU75" s="55">
        <v>0</v>
      </c>
      <c r="BV75" s="55">
        <v>0</v>
      </c>
      <c r="BW75" s="55">
        <v>0</v>
      </c>
      <c r="BX75" s="55">
        <v>0</v>
      </c>
      <c r="BY75" s="55">
        <v>0</v>
      </c>
      <c r="BZ75" s="55">
        <v>0</v>
      </c>
      <c r="CA75" s="55">
        <v>0</v>
      </c>
      <c r="CB75" s="55">
        <v>0</v>
      </c>
      <c r="CC75" s="55">
        <v>0</v>
      </c>
      <c r="CD75" s="55">
        <v>0</v>
      </c>
      <c r="CE75" s="55">
        <v>0</v>
      </c>
      <c r="CF75" s="55">
        <v>0</v>
      </c>
      <c r="CG75" s="55">
        <v>0</v>
      </c>
      <c r="CH75" s="55">
        <v>0</v>
      </c>
      <c r="CI75" s="55">
        <v>0</v>
      </c>
      <c r="CJ75" s="55">
        <v>0</v>
      </c>
      <c r="CK75" s="55">
        <v>0</v>
      </c>
      <c r="CL75" s="55">
        <v>0</v>
      </c>
      <c r="CM75" s="55">
        <v>0</v>
      </c>
      <c r="CN75" s="55">
        <v>0</v>
      </c>
      <c r="CO75" s="55">
        <v>0</v>
      </c>
      <c r="CP75" s="55">
        <v>0</v>
      </c>
      <c r="CQ75" s="64">
        <v>0</v>
      </c>
      <c r="CR75" s="65">
        <v>0</v>
      </c>
      <c r="CS75" s="27">
        <f t="shared" si="180"/>
        <v>0</v>
      </c>
      <c r="CT75" s="61">
        <f t="shared" si="174"/>
        <v>0</v>
      </c>
      <c r="CU75" s="26" t="s">
        <v>209</v>
      </c>
    </row>
    <row r="76" spans="1:99" hidden="1" x14ac:dyDescent="0.3">
      <c r="A76" s="33" t="s">
        <v>207</v>
      </c>
      <c r="B76" s="34" t="s">
        <v>213</v>
      </c>
      <c r="C76" s="33" t="s">
        <v>216</v>
      </c>
      <c r="D76" s="54">
        <v>2.2014258330000001</v>
      </c>
      <c r="E76" s="55">
        <v>0</v>
      </c>
      <c r="F76" s="55">
        <f t="shared" ref="F76:F78" si="185">O76+X76+AG76+AP76</f>
        <v>0</v>
      </c>
      <c r="G76" s="55">
        <f t="shared" si="181"/>
        <v>0</v>
      </c>
      <c r="H76" s="55">
        <f t="shared" si="181"/>
        <v>0</v>
      </c>
      <c r="I76" s="55">
        <f t="shared" si="181"/>
        <v>0</v>
      </c>
      <c r="J76" s="55">
        <f t="shared" si="181"/>
        <v>0</v>
      </c>
      <c r="K76" s="55">
        <f t="shared" si="181"/>
        <v>0</v>
      </c>
      <c r="L76" s="55">
        <f t="shared" si="182"/>
        <v>0</v>
      </c>
      <c r="M76" s="55">
        <f t="shared" si="183"/>
        <v>0</v>
      </c>
      <c r="N76" s="55">
        <v>0</v>
      </c>
      <c r="O76" s="55">
        <v>0</v>
      </c>
      <c r="P76" s="55">
        <v>0</v>
      </c>
      <c r="Q76" s="55">
        <v>0</v>
      </c>
      <c r="R76" s="55">
        <v>0</v>
      </c>
      <c r="S76" s="55">
        <v>0</v>
      </c>
      <c r="T76" s="55">
        <v>0</v>
      </c>
      <c r="U76" s="55">
        <v>0</v>
      </c>
      <c r="V76" s="55">
        <v>0</v>
      </c>
      <c r="W76" s="55">
        <v>0</v>
      </c>
      <c r="X76" s="55">
        <v>0</v>
      </c>
      <c r="Y76" s="55">
        <v>0</v>
      </c>
      <c r="Z76" s="55">
        <v>0</v>
      </c>
      <c r="AA76" s="55">
        <v>0</v>
      </c>
      <c r="AB76" s="55">
        <v>0</v>
      </c>
      <c r="AC76" s="55">
        <v>0</v>
      </c>
      <c r="AD76" s="55">
        <v>0</v>
      </c>
      <c r="AE76" s="55">
        <v>0</v>
      </c>
      <c r="AF76" s="55">
        <v>0</v>
      </c>
      <c r="AG76" s="55">
        <v>0</v>
      </c>
      <c r="AH76" s="55">
        <v>0</v>
      </c>
      <c r="AI76" s="55">
        <v>0</v>
      </c>
      <c r="AJ76" s="55">
        <v>0</v>
      </c>
      <c r="AK76" s="55">
        <v>0</v>
      </c>
      <c r="AL76" s="55">
        <v>0</v>
      </c>
      <c r="AM76" s="55">
        <v>0</v>
      </c>
      <c r="AN76" s="55">
        <v>0</v>
      </c>
      <c r="AO76" s="55">
        <v>0</v>
      </c>
      <c r="AP76" s="55">
        <v>0</v>
      </c>
      <c r="AQ76" s="55">
        <v>0</v>
      </c>
      <c r="AR76" s="55">
        <v>0</v>
      </c>
      <c r="AS76" s="55">
        <v>0</v>
      </c>
      <c r="AT76" s="55">
        <v>0</v>
      </c>
      <c r="AU76" s="55">
        <v>0</v>
      </c>
      <c r="AV76" s="55">
        <v>0</v>
      </c>
      <c r="AW76" s="55">
        <v>0</v>
      </c>
      <c r="AX76" s="55">
        <v>0</v>
      </c>
      <c r="AY76" s="55">
        <f t="shared" ref="AY76:AY78" si="186">BH76+BQ76+BZ76+CI76</f>
        <v>0</v>
      </c>
      <c r="AZ76" s="55">
        <f t="shared" ref="AZ76:AZ78" si="187">BI76+BR76+CA76+CJ76</f>
        <v>0</v>
      </c>
      <c r="BA76" s="55">
        <f t="shared" ref="BA76:BA78" si="188">BJ76+BS76+CB76+CK76</f>
        <v>0</v>
      </c>
      <c r="BB76" s="55">
        <f t="shared" ref="BB76:BB78" si="189">BK76+BT76+CC76+CL76</f>
        <v>0</v>
      </c>
      <c r="BC76" s="55">
        <f t="shared" ref="BC76:BC78" si="190">BL76+BU76+CD76+CM76</f>
        <v>0</v>
      </c>
      <c r="BD76" s="55">
        <f t="shared" ref="BD76:BD78" si="191">BM76+BV76+CE76+CN76</f>
        <v>0</v>
      </c>
      <c r="BE76" s="55">
        <f t="shared" ref="BE76:BE78" si="192">BN76+BW76+CF76+CO76</f>
        <v>0</v>
      </c>
      <c r="BF76" s="55">
        <f t="shared" ref="BF76:BF78" si="193">BO76+BX76+CG76+CP76</f>
        <v>0</v>
      </c>
      <c r="BG76" s="55">
        <v>0</v>
      </c>
      <c r="BH76" s="55">
        <v>0</v>
      </c>
      <c r="BI76" s="55">
        <v>0</v>
      </c>
      <c r="BJ76" s="55">
        <v>0</v>
      </c>
      <c r="BK76" s="55">
        <v>0</v>
      </c>
      <c r="BL76" s="55">
        <v>0</v>
      </c>
      <c r="BM76" s="55">
        <v>0</v>
      </c>
      <c r="BN76" s="55">
        <v>0</v>
      </c>
      <c r="BO76" s="55">
        <v>0</v>
      </c>
      <c r="BP76" s="55">
        <v>0</v>
      </c>
      <c r="BQ76" s="55">
        <v>0</v>
      </c>
      <c r="BR76" s="55">
        <v>0</v>
      </c>
      <c r="BS76" s="55">
        <v>0</v>
      </c>
      <c r="BT76" s="55">
        <v>0</v>
      </c>
      <c r="BU76" s="55">
        <v>0</v>
      </c>
      <c r="BV76" s="55">
        <v>0</v>
      </c>
      <c r="BW76" s="55">
        <v>0</v>
      </c>
      <c r="BX76" s="55">
        <v>0</v>
      </c>
      <c r="BY76" s="55">
        <v>0</v>
      </c>
      <c r="BZ76" s="55">
        <v>0</v>
      </c>
      <c r="CA76" s="55">
        <v>0</v>
      </c>
      <c r="CB76" s="55">
        <v>0</v>
      </c>
      <c r="CC76" s="55">
        <v>0</v>
      </c>
      <c r="CD76" s="55">
        <v>0</v>
      </c>
      <c r="CE76" s="55">
        <v>0</v>
      </c>
      <c r="CF76" s="55">
        <v>0</v>
      </c>
      <c r="CG76" s="55">
        <v>0</v>
      </c>
      <c r="CH76" s="55">
        <v>0</v>
      </c>
      <c r="CI76" s="55">
        <v>0</v>
      </c>
      <c r="CJ76" s="55">
        <v>0</v>
      </c>
      <c r="CK76" s="55">
        <v>0</v>
      </c>
      <c r="CL76" s="55">
        <v>0</v>
      </c>
      <c r="CM76" s="55">
        <v>0</v>
      </c>
      <c r="CN76" s="55">
        <v>0</v>
      </c>
      <c r="CO76" s="55">
        <v>0</v>
      </c>
      <c r="CP76" s="55">
        <v>0</v>
      </c>
      <c r="CQ76" s="64">
        <v>0</v>
      </c>
      <c r="CR76" s="65">
        <v>0</v>
      </c>
      <c r="CS76" s="27">
        <f t="shared" si="95"/>
        <v>0</v>
      </c>
      <c r="CT76" s="61">
        <f t="shared" si="96"/>
        <v>0</v>
      </c>
      <c r="CU76" s="26" t="s">
        <v>209</v>
      </c>
    </row>
    <row r="77" spans="1:99" hidden="1" x14ac:dyDescent="0.3">
      <c r="A77" s="33" t="s">
        <v>207</v>
      </c>
      <c r="B77" s="34" t="s">
        <v>215</v>
      </c>
      <c r="C77" s="33" t="s">
        <v>217</v>
      </c>
      <c r="D77" s="54">
        <v>1.2891258329999999</v>
      </c>
      <c r="E77" s="55">
        <v>0</v>
      </c>
      <c r="F77" s="55">
        <f t="shared" si="185"/>
        <v>0</v>
      </c>
      <c r="G77" s="55">
        <f t="shared" si="181"/>
        <v>0</v>
      </c>
      <c r="H77" s="55">
        <f t="shared" si="181"/>
        <v>0</v>
      </c>
      <c r="I77" s="55">
        <f t="shared" si="181"/>
        <v>0</v>
      </c>
      <c r="J77" s="55">
        <f t="shared" si="181"/>
        <v>0</v>
      </c>
      <c r="K77" s="55">
        <f t="shared" si="181"/>
        <v>0</v>
      </c>
      <c r="L77" s="55">
        <f t="shared" si="182"/>
        <v>0</v>
      </c>
      <c r="M77" s="55">
        <f t="shared" si="183"/>
        <v>0</v>
      </c>
      <c r="N77" s="55">
        <v>0</v>
      </c>
      <c r="O77" s="55">
        <v>0</v>
      </c>
      <c r="P77" s="55">
        <v>0</v>
      </c>
      <c r="Q77" s="55">
        <v>0</v>
      </c>
      <c r="R77" s="55">
        <v>0</v>
      </c>
      <c r="S77" s="55">
        <v>0</v>
      </c>
      <c r="T77" s="55">
        <v>0</v>
      </c>
      <c r="U77" s="55">
        <v>0</v>
      </c>
      <c r="V77" s="55">
        <v>0</v>
      </c>
      <c r="W77" s="55">
        <v>0</v>
      </c>
      <c r="X77" s="55">
        <v>0</v>
      </c>
      <c r="Y77" s="55">
        <v>0</v>
      </c>
      <c r="Z77" s="55">
        <v>0</v>
      </c>
      <c r="AA77" s="55">
        <v>0</v>
      </c>
      <c r="AB77" s="55">
        <v>0</v>
      </c>
      <c r="AC77" s="55">
        <v>0</v>
      </c>
      <c r="AD77" s="55">
        <v>0</v>
      </c>
      <c r="AE77" s="55">
        <v>0</v>
      </c>
      <c r="AF77" s="55">
        <v>0</v>
      </c>
      <c r="AG77" s="55">
        <v>0</v>
      </c>
      <c r="AH77" s="55">
        <v>0</v>
      </c>
      <c r="AI77" s="55">
        <v>0</v>
      </c>
      <c r="AJ77" s="55">
        <v>0</v>
      </c>
      <c r="AK77" s="55">
        <v>0</v>
      </c>
      <c r="AL77" s="55">
        <v>0</v>
      </c>
      <c r="AM77" s="55">
        <v>0</v>
      </c>
      <c r="AN77" s="55">
        <v>0</v>
      </c>
      <c r="AO77" s="55">
        <v>0</v>
      </c>
      <c r="AP77" s="55">
        <v>0</v>
      </c>
      <c r="AQ77" s="55">
        <v>0</v>
      </c>
      <c r="AR77" s="55">
        <v>0</v>
      </c>
      <c r="AS77" s="55">
        <v>0</v>
      </c>
      <c r="AT77" s="55">
        <v>0</v>
      </c>
      <c r="AU77" s="55">
        <v>0</v>
      </c>
      <c r="AV77" s="55">
        <v>0</v>
      </c>
      <c r="AW77" s="55">
        <v>0</v>
      </c>
      <c r="AX77" s="55">
        <v>0</v>
      </c>
      <c r="AY77" s="55">
        <f t="shared" si="186"/>
        <v>0</v>
      </c>
      <c r="AZ77" s="55">
        <f t="shared" si="187"/>
        <v>0</v>
      </c>
      <c r="BA77" s="55">
        <f t="shared" si="188"/>
        <v>0</v>
      </c>
      <c r="BB77" s="55">
        <f t="shared" si="189"/>
        <v>0</v>
      </c>
      <c r="BC77" s="55">
        <f t="shared" si="190"/>
        <v>0</v>
      </c>
      <c r="BD77" s="55">
        <f t="shared" si="191"/>
        <v>0</v>
      </c>
      <c r="BE77" s="55">
        <f t="shared" si="192"/>
        <v>0</v>
      </c>
      <c r="BF77" s="55">
        <f t="shared" si="193"/>
        <v>0</v>
      </c>
      <c r="BG77" s="55">
        <v>0</v>
      </c>
      <c r="BH77" s="55">
        <v>0</v>
      </c>
      <c r="BI77" s="55">
        <v>0</v>
      </c>
      <c r="BJ77" s="55">
        <v>0</v>
      </c>
      <c r="BK77" s="55">
        <v>0</v>
      </c>
      <c r="BL77" s="55">
        <v>0</v>
      </c>
      <c r="BM77" s="55">
        <v>0</v>
      </c>
      <c r="BN77" s="55">
        <v>0</v>
      </c>
      <c r="BO77" s="55">
        <v>0</v>
      </c>
      <c r="BP77" s="55">
        <v>0</v>
      </c>
      <c r="BQ77" s="55">
        <v>0</v>
      </c>
      <c r="BR77" s="55">
        <v>0</v>
      </c>
      <c r="BS77" s="55">
        <v>0</v>
      </c>
      <c r="BT77" s="55">
        <v>0</v>
      </c>
      <c r="BU77" s="55">
        <v>0</v>
      </c>
      <c r="BV77" s="55">
        <v>0</v>
      </c>
      <c r="BW77" s="55">
        <v>0</v>
      </c>
      <c r="BX77" s="55">
        <v>0</v>
      </c>
      <c r="BY77" s="55">
        <v>0</v>
      </c>
      <c r="BZ77" s="55">
        <v>0</v>
      </c>
      <c r="CA77" s="55">
        <v>0</v>
      </c>
      <c r="CB77" s="55">
        <v>0</v>
      </c>
      <c r="CC77" s="55">
        <v>0</v>
      </c>
      <c r="CD77" s="55">
        <v>0</v>
      </c>
      <c r="CE77" s="55">
        <v>0</v>
      </c>
      <c r="CF77" s="55">
        <v>0</v>
      </c>
      <c r="CG77" s="55">
        <v>0</v>
      </c>
      <c r="CH77" s="55">
        <v>0</v>
      </c>
      <c r="CI77" s="55">
        <v>0</v>
      </c>
      <c r="CJ77" s="55">
        <v>0</v>
      </c>
      <c r="CK77" s="55">
        <v>0</v>
      </c>
      <c r="CL77" s="55">
        <v>0</v>
      </c>
      <c r="CM77" s="55">
        <v>0</v>
      </c>
      <c r="CN77" s="55">
        <v>0</v>
      </c>
      <c r="CO77" s="55">
        <v>0</v>
      </c>
      <c r="CP77" s="55">
        <v>0</v>
      </c>
      <c r="CQ77" s="64">
        <v>0</v>
      </c>
      <c r="CR77" s="65">
        <v>0</v>
      </c>
      <c r="CS77" s="27">
        <f t="shared" si="95"/>
        <v>0</v>
      </c>
      <c r="CT77" s="61">
        <f t="shared" si="96"/>
        <v>0</v>
      </c>
      <c r="CU77" s="26" t="s">
        <v>209</v>
      </c>
    </row>
    <row r="78" spans="1:99" hidden="1" x14ac:dyDescent="0.3">
      <c r="A78" s="33" t="s">
        <v>207</v>
      </c>
      <c r="B78" s="34" t="s">
        <v>218</v>
      </c>
      <c r="C78" s="33" t="s">
        <v>219</v>
      </c>
      <c r="D78" s="54">
        <v>0.982382325</v>
      </c>
      <c r="E78" s="55">
        <v>0</v>
      </c>
      <c r="F78" s="55">
        <f t="shared" si="185"/>
        <v>0</v>
      </c>
      <c r="G78" s="55">
        <f t="shared" si="181"/>
        <v>0</v>
      </c>
      <c r="H78" s="55">
        <f t="shared" si="181"/>
        <v>0</v>
      </c>
      <c r="I78" s="55">
        <f t="shared" si="181"/>
        <v>0</v>
      </c>
      <c r="J78" s="55">
        <f t="shared" si="181"/>
        <v>0</v>
      </c>
      <c r="K78" s="55">
        <f t="shared" si="181"/>
        <v>0</v>
      </c>
      <c r="L78" s="55">
        <f t="shared" si="182"/>
        <v>0</v>
      </c>
      <c r="M78" s="55">
        <f t="shared" si="183"/>
        <v>0</v>
      </c>
      <c r="N78" s="55">
        <v>0</v>
      </c>
      <c r="O78" s="55">
        <v>0</v>
      </c>
      <c r="P78" s="55">
        <v>0</v>
      </c>
      <c r="Q78" s="55">
        <v>0</v>
      </c>
      <c r="R78" s="55">
        <v>0</v>
      </c>
      <c r="S78" s="55">
        <v>0</v>
      </c>
      <c r="T78" s="55">
        <v>0</v>
      </c>
      <c r="U78" s="55">
        <v>0</v>
      </c>
      <c r="V78" s="55">
        <v>0</v>
      </c>
      <c r="W78" s="55">
        <v>0</v>
      </c>
      <c r="X78" s="55">
        <v>0</v>
      </c>
      <c r="Y78" s="55">
        <v>0</v>
      </c>
      <c r="Z78" s="55">
        <v>0</v>
      </c>
      <c r="AA78" s="55">
        <v>0</v>
      </c>
      <c r="AB78" s="55">
        <v>0</v>
      </c>
      <c r="AC78" s="55">
        <v>0</v>
      </c>
      <c r="AD78" s="55">
        <v>0</v>
      </c>
      <c r="AE78" s="55">
        <v>0</v>
      </c>
      <c r="AF78" s="55">
        <v>0</v>
      </c>
      <c r="AG78" s="55">
        <v>0</v>
      </c>
      <c r="AH78" s="55">
        <v>0</v>
      </c>
      <c r="AI78" s="55">
        <v>0</v>
      </c>
      <c r="AJ78" s="55">
        <v>0</v>
      </c>
      <c r="AK78" s="55">
        <v>0</v>
      </c>
      <c r="AL78" s="55">
        <v>0</v>
      </c>
      <c r="AM78" s="55">
        <v>0</v>
      </c>
      <c r="AN78" s="55">
        <v>0</v>
      </c>
      <c r="AO78" s="55">
        <v>0</v>
      </c>
      <c r="AP78" s="55">
        <v>0</v>
      </c>
      <c r="AQ78" s="55">
        <v>0</v>
      </c>
      <c r="AR78" s="55">
        <v>0</v>
      </c>
      <c r="AS78" s="55">
        <v>0</v>
      </c>
      <c r="AT78" s="55">
        <v>0</v>
      </c>
      <c r="AU78" s="55">
        <v>0</v>
      </c>
      <c r="AV78" s="55">
        <v>0</v>
      </c>
      <c r="AW78" s="55">
        <v>0</v>
      </c>
      <c r="AX78" s="55">
        <v>0</v>
      </c>
      <c r="AY78" s="55">
        <f t="shared" si="186"/>
        <v>0</v>
      </c>
      <c r="AZ78" s="55">
        <f t="shared" si="187"/>
        <v>0</v>
      </c>
      <c r="BA78" s="55">
        <f t="shared" si="188"/>
        <v>0</v>
      </c>
      <c r="BB78" s="55">
        <f t="shared" si="189"/>
        <v>0</v>
      </c>
      <c r="BC78" s="55">
        <f t="shared" si="190"/>
        <v>0</v>
      </c>
      <c r="BD78" s="55">
        <f t="shared" si="191"/>
        <v>0</v>
      </c>
      <c r="BE78" s="55">
        <f t="shared" si="192"/>
        <v>0</v>
      </c>
      <c r="BF78" s="55">
        <f t="shared" si="193"/>
        <v>0</v>
      </c>
      <c r="BG78" s="55">
        <v>0</v>
      </c>
      <c r="BH78" s="55">
        <v>0</v>
      </c>
      <c r="BI78" s="55">
        <v>0</v>
      </c>
      <c r="BJ78" s="55">
        <v>0</v>
      </c>
      <c r="BK78" s="55">
        <v>0</v>
      </c>
      <c r="BL78" s="55">
        <v>0</v>
      </c>
      <c r="BM78" s="55">
        <v>0</v>
      </c>
      <c r="BN78" s="55">
        <v>0</v>
      </c>
      <c r="BO78" s="55">
        <v>0</v>
      </c>
      <c r="BP78" s="55">
        <v>0</v>
      </c>
      <c r="BQ78" s="55">
        <v>0</v>
      </c>
      <c r="BR78" s="55">
        <v>0</v>
      </c>
      <c r="BS78" s="55">
        <v>0</v>
      </c>
      <c r="BT78" s="55">
        <v>0</v>
      </c>
      <c r="BU78" s="55">
        <v>0</v>
      </c>
      <c r="BV78" s="55">
        <v>0</v>
      </c>
      <c r="BW78" s="55">
        <v>0</v>
      </c>
      <c r="BX78" s="55">
        <v>0</v>
      </c>
      <c r="BY78" s="55">
        <v>0</v>
      </c>
      <c r="BZ78" s="55">
        <v>0</v>
      </c>
      <c r="CA78" s="55">
        <v>0</v>
      </c>
      <c r="CB78" s="55">
        <v>0</v>
      </c>
      <c r="CC78" s="55">
        <v>0</v>
      </c>
      <c r="CD78" s="55">
        <v>0</v>
      </c>
      <c r="CE78" s="55">
        <v>0</v>
      </c>
      <c r="CF78" s="55">
        <v>0</v>
      </c>
      <c r="CG78" s="55">
        <v>0</v>
      </c>
      <c r="CH78" s="55">
        <v>0</v>
      </c>
      <c r="CI78" s="55">
        <v>0</v>
      </c>
      <c r="CJ78" s="55">
        <v>0</v>
      </c>
      <c r="CK78" s="55">
        <v>0</v>
      </c>
      <c r="CL78" s="55">
        <v>0</v>
      </c>
      <c r="CM78" s="55">
        <v>0</v>
      </c>
      <c r="CN78" s="55">
        <v>0</v>
      </c>
      <c r="CO78" s="55">
        <v>0</v>
      </c>
      <c r="CP78" s="55">
        <v>0</v>
      </c>
      <c r="CQ78" s="64">
        <v>0</v>
      </c>
      <c r="CR78" s="65">
        <v>0</v>
      </c>
      <c r="CS78" s="27">
        <f>BH78-O78</f>
        <v>0</v>
      </c>
      <c r="CT78" s="61">
        <f>IFERROR((CS78/O78),0)</f>
        <v>0</v>
      </c>
      <c r="CU78" s="26" t="s">
        <v>209</v>
      </c>
    </row>
    <row r="79" spans="1:99" x14ac:dyDescent="0.3"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  <c r="BL79" s="44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4"/>
      <c r="CA79" s="44"/>
      <c r="CB79" s="44"/>
      <c r="CC79" s="44"/>
      <c r="CD79" s="44"/>
      <c r="CE79" s="44"/>
      <c r="CF79" s="44"/>
      <c r="CG79" s="44"/>
      <c r="CH79" s="44"/>
      <c r="CI79" s="44"/>
      <c r="CJ79" s="44"/>
      <c r="CK79" s="44"/>
      <c r="CL79" s="44"/>
      <c r="CM79" s="44"/>
      <c r="CN79" s="44"/>
      <c r="CO79" s="44"/>
      <c r="CP79" s="44"/>
      <c r="CQ79" s="44"/>
      <c r="CS79" s="44"/>
    </row>
    <row r="80" spans="1:99" x14ac:dyDescent="0.3"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4"/>
      <c r="CA80" s="44"/>
      <c r="CB80" s="44"/>
      <c r="CC80" s="44"/>
      <c r="CD80" s="44"/>
      <c r="CE80" s="44"/>
      <c r="CF80" s="44"/>
      <c r="CG80" s="44"/>
      <c r="CH80" s="44"/>
      <c r="CI80" s="44"/>
      <c r="CJ80" s="44"/>
      <c r="CK80" s="44"/>
      <c r="CL80" s="44"/>
      <c r="CM80" s="44"/>
      <c r="CN80" s="44"/>
      <c r="CO80" s="44"/>
      <c r="CP80" s="44"/>
      <c r="CQ80" s="44"/>
      <c r="CS80" s="44"/>
    </row>
    <row r="81" spans="4:97" x14ac:dyDescent="0.3"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4"/>
      <c r="CA81" s="44"/>
      <c r="CB81" s="44"/>
      <c r="CC81" s="44"/>
      <c r="CD81" s="44"/>
      <c r="CE81" s="44"/>
      <c r="CF81" s="44"/>
      <c r="CG81" s="44"/>
      <c r="CH81" s="44"/>
      <c r="CI81" s="44"/>
      <c r="CJ81" s="44"/>
      <c r="CK81" s="44"/>
      <c r="CL81" s="44"/>
      <c r="CM81" s="44"/>
      <c r="CN81" s="44"/>
      <c r="CO81" s="44"/>
      <c r="CP81" s="44"/>
      <c r="CQ81" s="44"/>
      <c r="CS81" s="44"/>
    </row>
  </sheetData>
  <autoFilter ref="A14:CX78" xr:uid="{00000000-0009-0000-0000-000000000000}"/>
  <customSheetViews>
    <customSheetView guid="{979BA5E3-263C-42B9-880B-947F9BBA66F7}" scale="60" showPageBreaks="1" showGridLines="0" fitToPage="1" printArea="1" showAutoFilter="1" view="pageBreakPreview">
      <selection activeCell="C9" sqref="C9"/>
      <pageMargins left="0.76" right="0.17" top="0.17" bottom="0.17" header="0.2" footer="0.17"/>
      <pageSetup paperSize="8" scale="12" fitToHeight="0" orientation="landscape" r:id="rId1"/>
      <autoFilter ref="A23:CK1093" xr:uid="{ED743425-E4CD-40A9-ABF4-B165FF658827}"/>
    </customSheetView>
    <customSheetView guid="{F1A860F0-39E1-4328-A6F7-A6E6717294EB}" scale="60" showPageBreaks="1" showGridLines="0" fitToPage="1" printArea="1" showAutoFilter="1" view="pageBreakPreview">
      <selection activeCell="C9" sqref="C9"/>
      <pageMargins left="0.76" right="0.17" top="0.17" bottom="0.17" header="0.2" footer="0.17"/>
      <pageSetup paperSize="8" scale="12" fitToHeight="0" orientation="landscape" r:id="rId2"/>
      <autoFilter ref="A23:CK1093" xr:uid="{0B95FE8D-6B53-4D53-9645-3CC87F4707C2}"/>
    </customSheetView>
  </customSheetViews>
  <mergeCells count="36">
    <mergeCell ref="A1:CT1"/>
    <mergeCell ref="A2:CT2"/>
    <mergeCell ref="A4:CT4"/>
    <mergeCell ref="A6:CT6"/>
    <mergeCell ref="A8:CT8"/>
    <mergeCell ref="A9:A13"/>
    <mergeCell ref="B9:B13"/>
    <mergeCell ref="BG11:BO11"/>
    <mergeCell ref="BH12:BO12"/>
    <mergeCell ref="AX11:BF11"/>
    <mergeCell ref="AY12:BF12"/>
    <mergeCell ref="C9:C13"/>
    <mergeCell ref="D9:D13"/>
    <mergeCell ref="F12:M12"/>
    <mergeCell ref="E11:M11"/>
    <mergeCell ref="N11:V11"/>
    <mergeCell ref="W11:AE11"/>
    <mergeCell ref="X12:AE12"/>
    <mergeCell ref="AF11:AN11"/>
    <mergeCell ref="AG12:AN12"/>
    <mergeCell ref="CU9:CU13"/>
    <mergeCell ref="E10:AU10"/>
    <mergeCell ref="AX10:CN10"/>
    <mergeCell ref="CQ10:CT11"/>
    <mergeCell ref="BP11:BV11"/>
    <mergeCell ref="BY11:CE11"/>
    <mergeCell ref="CH11:CN11"/>
    <mergeCell ref="CS12:CT12"/>
    <mergeCell ref="CQ12:CR12"/>
    <mergeCell ref="BQ12:BV12"/>
    <mergeCell ref="BZ12:CE12"/>
    <mergeCell ref="CI12:CN12"/>
    <mergeCell ref="AO11:AW11"/>
    <mergeCell ref="AP12:AW12"/>
    <mergeCell ref="E9:CT9"/>
    <mergeCell ref="O12:V12"/>
  </mergeCells>
  <phoneticPr fontId="13" type="noConversion"/>
  <pageMargins left="0.76" right="0.17" top="0.17" bottom="0.17" header="0.2" footer="0.17"/>
  <pageSetup paperSize="8" scale="13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13</vt:lpstr>
      <vt:lpstr>'Форма 13'!Заголовки_для_печати</vt:lpstr>
      <vt:lpstr>'Форма 13'!Область_печати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Игорь Евгеньевич  Леошко</cp:lastModifiedBy>
  <cp:lastPrinted>2016-10-26T06:11:22Z</cp:lastPrinted>
  <dcterms:created xsi:type="dcterms:W3CDTF">2006-09-16T00:00:00Z</dcterms:created>
  <dcterms:modified xsi:type="dcterms:W3CDTF">2022-02-11T11:57:32Z</dcterms:modified>
</cp:coreProperties>
</file>