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501"/>
  <workbookPr filterPrivacy="1" defaultThemeVersion="124226"/>
  <xr:revisionPtr revIDLastSave="0" documentId="13_ncr:1_{891DC804-1EF7-4D3B-AC1B-2AD2988D94BC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Подстанции ТСО" sheetId="1" r:id="rId1"/>
  </sheets>
  <definedNames>
    <definedName name="_xlnm._FilterDatabase" localSheetId="0" hidden="1">'Подстанции ТСО'!$A$3:$M$24</definedName>
    <definedName name="_xlnm.Print_Area" localSheetId="0">'Подстанции ТСО'!$A$1:$K$25</definedName>
  </definedNames>
  <calcPr calcId="181029"/>
</workbook>
</file>

<file path=xl/calcChain.xml><?xml version="1.0" encoding="utf-8"?>
<calcChain xmlns="http://schemas.openxmlformats.org/spreadsheetml/2006/main">
  <c r="L24" i="1" l="1"/>
  <c r="M5" i="1"/>
  <c r="M6" i="1"/>
  <c r="M7" i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4" i="1"/>
  <c r="K24" i="1"/>
  <c r="H24" i="1"/>
  <c r="E24" i="1"/>
  <c r="D24" i="1"/>
  <c r="M24" i="1" l="1"/>
</calcChain>
</file>

<file path=xl/sharedStrings.xml><?xml version="1.0" encoding="utf-8"?>
<sst xmlns="http://schemas.openxmlformats.org/spreadsheetml/2006/main" count="94" uniqueCount="75">
  <si>
    <t>Место расположения</t>
  </si>
  <si>
    <t>Итого</t>
  </si>
  <si>
    <t>Номинальная мощность трансформаторов организации, 
Т-1
МВА</t>
  </si>
  <si>
    <t>Номинальная мощность трансформаторов организации,
Т-2
 МВА</t>
  </si>
  <si>
    <t>Диспетчерское наименование</t>
  </si>
  <si>
    <t>Инвентарный номер 
ПС (ТП)</t>
  </si>
  <si>
    <t>№п/п</t>
  </si>
  <si>
    <t>Тип трансформаторной подстанции (ПС, КТП, БКТП, ЗТП, мачтовая (столбовая) МТП)</t>
  </si>
  <si>
    <t xml:space="preserve">Количество потребителей, энергоснабжение которых осуществляется ТСО (при наличии акта разграничения балансовой принадлежности или акта об осуществлении технологического присоединения)* </t>
  </si>
  <si>
    <t>Максимальная мощность (разрешенная), МВт</t>
  </si>
  <si>
    <t>Подстанция 10/6 кВ " Х-7" Тверская"</t>
  </si>
  <si>
    <t>Подстанция 35/6 кВ "Х-4" Абузы"</t>
  </si>
  <si>
    <t>Подстанция 35/6кВ " Х-1" Нефтегорская"</t>
  </si>
  <si>
    <t>Подстанция 35/6кВ " Х-8" Ширванская"</t>
  </si>
  <si>
    <t>Подстанция 35/6кВ "Т-4" Губская"</t>
  </si>
  <si>
    <t>Подстанция 35/6кВ "Х-2" Хадыженская"</t>
  </si>
  <si>
    <t>Подстанция 35/6кВ "Х-3" Широкая балка"</t>
  </si>
  <si>
    <t>Подстанция 35/6кВ "Х-6" Безводная",   инв.№11352</t>
  </si>
  <si>
    <t>Подстанция 35/6кВ "Н-7" Калужская"</t>
  </si>
  <si>
    <t xml:space="preserve">Подстанция 35/6кВ "Н-3"Водокачка" </t>
  </si>
  <si>
    <t>Подстанция 35/6кВ "Н-6" Новодмитриевская"</t>
  </si>
  <si>
    <t>Подстанция 35/6кВ "И-14" Азовская"</t>
  </si>
  <si>
    <t>Подстанция 35/6кВ "И-5" Ильская"</t>
  </si>
  <si>
    <t>Подстанция 35/6кВ "И-7" Черноморская"</t>
  </si>
  <si>
    <t>Подстанция 35/6кВ "И-9" Западная"</t>
  </si>
  <si>
    <t>Подстанция 35/6кВ "И-1" Мелехово"</t>
  </si>
  <si>
    <t>Подстанция 35/6кВ "И-4" Абинская"</t>
  </si>
  <si>
    <t>Подстанция 35/6кВ "И-6" Фадеево"</t>
  </si>
  <si>
    <t>Подстанция 35/6кВ "И-2" Киевская"</t>
  </si>
  <si>
    <t>Подстанция 35/6кВ "И-3" Ахтырская"</t>
  </si>
  <si>
    <t>ст. Тверская, Апшеронский район</t>
  </si>
  <si>
    <t>п. Транспортный, Горячеключевской район</t>
  </si>
  <si>
    <t>п. Нефтегорск, Апшеронский район</t>
  </si>
  <si>
    <t>ст. Ширванская, Апшеронский район</t>
  </si>
  <si>
    <t>ст. Губская, Мостовской район</t>
  </si>
  <si>
    <t>г. Хадыженск, Апшеронский район</t>
  </si>
  <si>
    <t>с. Широкая балка, Апшеронский район</t>
  </si>
  <si>
    <t>ст. Безводная, Майкопский район</t>
  </si>
  <si>
    <t>ст. Калужская, Северский район</t>
  </si>
  <si>
    <t>п. Афипский, Северский район</t>
  </si>
  <si>
    <t>ст. Новодмитриевская, Северский район</t>
  </si>
  <si>
    <t>ст. Азовская, Северский район</t>
  </si>
  <si>
    <t>п. Ильский, Северский район</t>
  </si>
  <si>
    <t>п. Черноморский, Северский район</t>
  </si>
  <si>
    <t>ст. Северская, Северский район</t>
  </si>
  <si>
    <t>с. Экономическое, Крымский район</t>
  </si>
  <si>
    <t>г. Абинск, Абинский район</t>
  </si>
  <si>
    <t>с. Фадеево, Анапский район</t>
  </si>
  <si>
    <t>с. Киевское, Крымский район</t>
  </si>
  <si>
    <t>п. Ахтырский, Абинский район</t>
  </si>
  <si>
    <t>ПС</t>
  </si>
  <si>
    <t>23:02:0000000:3000</t>
  </si>
  <si>
    <t>23:41:0000000:1689</t>
  </si>
  <si>
    <t>23:15:0000000:2089</t>
  </si>
  <si>
    <t>23:26:0000000:5768</t>
  </si>
  <si>
    <t>23:41:0000000:1275</t>
  </si>
  <si>
    <t>23:26:0301000:1134</t>
  </si>
  <si>
    <t>23:26:1103025:738</t>
  </si>
  <si>
    <t>23:26:0601000:745</t>
  </si>
  <si>
    <t>23:26:0901000:1199</t>
  </si>
  <si>
    <t>23:26:0103036:261</t>
  </si>
  <si>
    <t>01:04:0500007:124</t>
  </si>
  <si>
    <t>23:01:0000000:1979</t>
  </si>
  <si>
    <t>23:01:0000000:1974</t>
  </si>
  <si>
    <t>23:20:0000000:1604</t>
  </si>
  <si>
    <t>23:26:0000000:6035</t>
  </si>
  <si>
    <t>23:15:0000000:2277</t>
  </si>
  <si>
    <t>23:02:0000000:3146</t>
  </si>
  <si>
    <t>23:15:0000000:2278</t>
  </si>
  <si>
    <t>23:02:0000000:3145</t>
  </si>
  <si>
    <t>О наличии объема свободной для технологического присоединения потребителей трансформаторной мощности с указанием текущего объема свободной мощности по центрам питания напряжением 35 кВ и выше</t>
  </si>
  <si>
    <t>Кадастровый комер</t>
  </si>
  <si>
    <t>По состоянию на</t>
  </si>
  <si>
    <t>Присоединенная мощность потребителей, МВт</t>
  </si>
  <si>
    <t>Свободная мощность, МВт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</si>
</sst>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2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4">
    <xf numFmtId="0" fontId="0" fillId="0" borderId="0" xfId="0"/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4" fontId="2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3" fillId="0" borderId="1" xfId="1" applyFont="1" applyBorder="1" applyAlignment="1">
      <alignment horizontal="left" vertical="center" wrapText="1"/>
    </xf>
    <xf numFmtId="4" fontId="3" fillId="0" borderId="1" xfId="1" applyNumberFormat="1" applyFont="1" applyBorder="1" applyAlignment="1">
      <alignment vertical="center" wrapText="1"/>
    </xf>
    <xf numFmtId="0" fontId="2" fillId="0" borderId="1" xfId="1" applyFont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14" fontId="5" fillId="0" borderId="2" xfId="0" applyNumberFormat="1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</cellXfs>
  <cellStyles count="2">
    <cellStyle name="Обычный" xfId="0" builtinId="0"/>
    <cellStyle name="Обычный 18" xfId="1" xr:uid="{00000000-0005-0000-0000-000002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24"/>
  <sheetViews>
    <sheetView tabSelected="1" zoomScale="85" zoomScaleNormal="85" zoomScaleSheetLayoutView="100" workbookViewId="0">
      <pane xSplit="1" ySplit="3" topLeftCell="B13" activePane="bottomRight" state="frozen"/>
      <selection pane="topRight" activeCell="B1" sqref="B1"/>
      <selection pane="bottomLeft" activeCell="A4" sqref="A4"/>
      <selection pane="bottomRight" activeCell="A169" sqref="A24:XFD169"/>
    </sheetView>
  </sheetViews>
  <sheetFormatPr defaultRowHeight="15.75" x14ac:dyDescent="0.25"/>
  <cols>
    <col min="1" max="1" width="6.85546875" style="1" customWidth="1"/>
    <col min="2" max="2" width="17" style="1" customWidth="1"/>
    <col min="3" max="3" width="34.140625" style="1" customWidth="1"/>
    <col min="4" max="4" width="17.85546875" style="1" customWidth="1"/>
    <col min="5" max="5" width="18.85546875" style="1" customWidth="1"/>
    <col min="6" max="7" width="9.5703125" style="1" customWidth="1"/>
    <col min="8" max="8" width="15.42578125" style="1" customWidth="1"/>
    <col min="9" max="9" width="27.42578125" style="1" customWidth="1"/>
    <col min="10" max="10" width="14.5703125" style="1" customWidth="1"/>
    <col min="11" max="11" width="47" style="1" customWidth="1"/>
    <col min="12" max="12" width="21.42578125" style="1" customWidth="1"/>
    <col min="13" max="13" width="16.7109375" style="1" bestFit="1" customWidth="1"/>
    <col min="14" max="16384" width="9.140625" style="1"/>
  </cols>
  <sheetData>
    <row r="1" spans="1:13" x14ac:dyDescent="0.25">
      <c r="A1" s="12" t="s">
        <v>70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</row>
    <row r="2" spans="1:13" ht="25.5" x14ac:dyDescent="0.25">
      <c r="A2" s="13" t="s">
        <v>72</v>
      </c>
      <c r="B2" s="13"/>
      <c r="C2" s="9">
        <v>45107</v>
      </c>
      <c r="D2" s="8"/>
      <c r="E2" s="8"/>
      <c r="F2" s="8"/>
      <c r="G2" s="8"/>
      <c r="H2" s="8"/>
      <c r="I2" s="8"/>
      <c r="J2" s="8"/>
      <c r="K2" s="8"/>
      <c r="L2" s="8"/>
      <c r="M2" s="8"/>
    </row>
    <row r="3" spans="1:13" ht="94.5" customHeight="1" x14ac:dyDescent="0.25">
      <c r="A3" s="2" t="s">
        <v>6</v>
      </c>
      <c r="B3" s="2" t="s">
        <v>5</v>
      </c>
      <c r="C3" s="2" t="s">
        <v>4</v>
      </c>
      <c r="D3" s="2" t="s">
        <v>2</v>
      </c>
      <c r="E3" s="2" t="s">
        <v>3</v>
      </c>
      <c r="F3" s="11" t="s">
        <v>7</v>
      </c>
      <c r="G3" s="11"/>
      <c r="H3" s="2" t="s">
        <v>9</v>
      </c>
      <c r="I3" s="2" t="s">
        <v>0</v>
      </c>
      <c r="J3" s="2" t="s">
        <v>71</v>
      </c>
      <c r="K3" s="2" t="s">
        <v>8</v>
      </c>
      <c r="L3" s="2" t="s">
        <v>73</v>
      </c>
      <c r="M3" s="2" t="s">
        <v>74</v>
      </c>
    </row>
    <row r="4" spans="1:13" ht="31.5" x14ac:dyDescent="0.25">
      <c r="A4" s="2">
        <v>1</v>
      </c>
      <c r="B4" s="2">
        <v>11354</v>
      </c>
      <c r="C4" s="5" t="s">
        <v>10</v>
      </c>
      <c r="D4" s="2">
        <v>1.6</v>
      </c>
      <c r="E4" s="2"/>
      <c r="F4" s="11" t="s">
        <v>50</v>
      </c>
      <c r="G4" s="11"/>
      <c r="H4" s="6">
        <v>1.6</v>
      </c>
      <c r="I4" s="7" t="s">
        <v>30</v>
      </c>
      <c r="J4" s="2"/>
      <c r="K4" s="2">
        <v>2</v>
      </c>
      <c r="L4" s="2">
        <v>1.6</v>
      </c>
      <c r="M4" s="4">
        <f>H4-L4</f>
        <v>0</v>
      </c>
    </row>
    <row r="5" spans="1:13" ht="31.5" x14ac:dyDescent="0.25">
      <c r="A5" s="2">
        <v>2</v>
      </c>
      <c r="B5" s="2">
        <v>11348</v>
      </c>
      <c r="C5" s="5" t="s">
        <v>11</v>
      </c>
      <c r="D5" s="2">
        <v>0.63</v>
      </c>
      <c r="E5" s="2">
        <v>2.5</v>
      </c>
      <c r="F5" s="11" t="s">
        <v>50</v>
      </c>
      <c r="G5" s="11"/>
      <c r="H5" s="6">
        <v>3.13</v>
      </c>
      <c r="I5" s="7" t="s">
        <v>31</v>
      </c>
      <c r="J5" s="2" t="s">
        <v>55</v>
      </c>
      <c r="K5" s="2">
        <v>11</v>
      </c>
      <c r="L5" s="2">
        <v>3.13</v>
      </c>
      <c r="M5" s="4">
        <f t="shared" ref="M5:M23" si="0">H5-L5</f>
        <v>0</v>
      </c>
    </row>
    <row r="6" spans="1:13" ht="31.5" x14ac:dyDescent="0.25">
      <c r="A6" s="2">
        <v>3</v>
      </c>
      <c r="B6" s="2">
        <v>11337</v>
      </c>
      <c r="C6" s="5" t="s">
        <v>12</v>
      </c>
      <c r="D6" s="2">
        <v>4</v>
      </c>
      <c r="E6" s="2">
        <v>4</v>
      </c>
      <c r="F6" s="11" t="s">
        <v>50</v>
      </c>
      <c r="G6" s="11"/>
      <c r="H6" s="6">
        <v>8</v>
      </c>
      <c r="I6" s="7" t="s">
        <v>32</v>
      </c>
      <c r="J6" s="3" t="s">
        <v>67</v>
      </c>
      <c r="K6" s="2">
        <v>19</v>
      </c>
      <c r="L6" s="2">
        <v>8</v>
      </c>
      <c r="M6" s="4">
        <f t="shared" si="0"/>
        <v>0</v>
      </c>
    </row>
    <row r="7" spans="1:13" ht="31.5" x14ac:dyDescent="0.25">
      <c r="A7" s="2">
        <v>4</v>
      </c>
      <c r="B7" s="2">
        <v>11356</v>
      </c>
      <c r="C7" s="5" t="s">
        <v>13</v>
      </c>
      <c r="D7" s="2">
        <v>1.6</v>
      </c>
      <c r="E7" s="2">
        <v>1.6</v>
      </c>
      <c r="F7" s="11" t="s">
        <v>50</v>
      </c>
      <c r="G7" s="11"/>
      <c r="H7" s="6">
        <v>1.8</v>
      </c>
      <c r="I7" s="7" t="s">
        <v>33</v>
      </c>
      <c r="J7" s="2" t="s">
        <v>51</v>
      </c>
      <c r="K7" s="2">
        <v>2</v>
      </c>
      <c r="L7" s="2">
        <v>1.8</v>
      </c>
      <c r="M7" s="4">
        <f t="shared" si="0"/>
        <v>0</v>
      </c>
    </row>
    <row r="8" spans="1:13" ht="31.5" x14ac:dyDescent="0.25">
      <c r="A8" s="2">
        <v>5</v>
      </c>
      <c r="B8" s="2">
        <v>11332</v>
      </c>
      <c r="C8" s="5" t="s">
        <v>14</v>
      </c>
      <c r="D8" s="2">
        <v>1.8</v>
      </c>
      <c r="E8" s="2"/>
      <c r="F8" s="11" t="s">
        <v>50</v>
      </c>
      <c r="G8" s="11"/>
      <c r="H8" s="6">
        <v>1.8</v>
      </c>
      <c r="I8" s="7" t="s">
        <v>34</v>
      </c>
      <c r="J8" s="2" t="s">
        <v>64</v>
      </c>
      <c r="K8" s="2">
        <v>4</v>
      </c>
      <c r="L8" s="2">
        <v>1.8</v>
      </c>
      <c r="M8" s="4">
        <f t="shared" si="0"/>
        <v>0</v>
      </c>
    </row>
    <row r="9" spans="1:13" ht="31.5" x14ac:dyDescent="0.25">
      <c r="A9" s="2">
        <v>6</v>
      </c>
      <c r="B9" s="2">
        <v>11338</v>
      </c>
      <c r="C9" s="5" t="s">
        <v>15</v>
      </c>
      <c r="D9" s="2">
        <v>6.3</v>
      </c>
      <c r="E9" s="2">
        <v>6.3</v>
      </c>
      <c r="F9" s="11" t="s">
        <v>50</v>
      </c>
      <c r="G9" s="11"/>
      <c r="H9" s="6">
        <v>12.6</v>
      </c>
      <c r="I9" s="7" t="s">
        <v>35</v>
      </c>
      <c r="J9" s="2" t="s">
        <v>69</v>
      </c>
      <c r="K9" s="2">
        <v>23</v>
      </c>
      <c r="L9" s="2">
        <v>12.6</v>
      </c>
      <c r="M9" s="4">
        <f t="shared" si="0"/>
        <v>0</v>
      </c>
    </row>
    <row r="10" spans="1:13" ht="31.5" x14ac:dyDescent="0.25">
      <c r="A10" s="2">
        <v>7</v>
      </c>
      <c r="B10" s="2">
        <v>11344</v>
      </c>
      <c r="C10" s="5" t="s">
        <v>16</v>
      </c>
      <c r="D10" s="2">
        <v>1.6</v>
      </c>
      <c r="E10" s="2"/>
      <c r="F10" s="11" t="s">
        <v>50</v>
      </c>
      <c r="G10" s="11"/>
      <c r="H10" s="6">
        <v>1.6</v>
      </c>
      <c r="I10" s="7" t="s">
        <v>36</v>
      </c>
      <c r="J10" s="2" t="s">
        <v>52</v>
      </c>
      <c r="K10" s="2">
        <v>1</v>
      </c>
      <c r="L10" s="2">
        <v>1.6</v>
      </c>
      <c r="M10" s="4">
        <f t="shared" si="0"/>
        <v>0</v>
      </c>
    </row>
    <row r="11" spans="1:13" ht="31.5" x14ac:dyDescent="0.25">
      <c r="A11" s="2">
        <v>8</v>
      </c>
      <c r="B11" s="2">
        <v>11352</v>
      </c>
      <c r="C11" s="5" t="s">
        <v>17</v>
      </c>
      <c r="D11" s="2">
        <v>0.63</v>
      </c>
      <c r="E11" s="2"/>
      <c r="F11" s="11" t="s">
        <v>50</v>
      </c>
      <c r="G11" s="11"/>
      <c r="H11" s="6">
        <v>0.63</v>
      </c>
      <c r="I11" s="7" t="s">
        <v>37</v>
      </c>
      <c r="J11" s="2" t="s">
        <v>61</v>
      </c>
      <c r="K11" s="2">
        <v>1</v>
      </c>
      <c r="L11" s="2">
        <v>0.63</v>
      </c>
      <c r="M11" s="4">
        <f t="shared" si="0"/>
        <v>0</v>
      </c>
    </row>
    <row r="12" spans="1:13" ht="31.5" x14ac:dyDescent="0.25">
      <c r="A12" s="2">
        <v>9</v>
      </c>
      <c r="B12" s="2">
        <v>11461</v>
      </c>
      <c r="C12" s="5" t="s">
        <v>18</v>
      </c>
      <c r="D12" s="2">
        <v>1.6</v>
      </c>
      <c r="E12" s="2">
        <v>1.6</v>
      </c>
      <c r="F12" s="11" t="s">
        <v>50</v>
      </c>
      <c r="G12" s="11"/>
      <c r="H12" s="6">
        <v>3.2</v>
      </c>
      <c r="I12" s="7" t="s">
        <v>38</v>
      </c>
      <c r="J12" s="2" t="s">
        <v>58</v>
      </c>
      <c r="K12" s="2">
        <v>15</v>
      </c>
      <c r="L12" s="2">
        <v>3.2</v>
      </c>
      <c r="M12" s="4">
        <f t="shared" si="0"/>
        <v>0</v>
      </c>
    </row>
    <row r="13" spans="1:13" ht="31.5" x14ac:dyDescent="0.25">
      <c r="A13" s="2">
        <v>10</v>
      </c>
      <c r="B13" s="2">
        <v>11470</v>
      </c>
      <c r="C13" s="5" t="s">
        <v>19</v>
      </c>
      <c r="D13" s="2">
        <v>3.2</v>
      </c>
      <c r="E13" s="2"/>
      <c r="F13" s="11" t="s">
        <v>50</v>
      </c>
      <c r="G13" s="11"/>
      <c r="H13" s="6">
        <v>3.2</v>
      </c>
      <c r="I13" s="7" t="s">
        <v>39</v>
      </c>
      <c r="J13" s="2" t="s">
        <v>54</v>
      </c>
      <c r="K13" s="2">
        <v>54</v>
      </c>
      <c r="L13" s="2">
        <v>3.2</v>
      </c>
      <c r="M13" s="4">
        <f t="shared" si="0"/>
        <v>0</v>
      </c>
    </row>
    <row r="14" spans="1:13" ht="31.5" x14ac:dyDescent="0.25">
      <c r="A14" s="2">
        <v>11</v>
      </c>
      <c r="B14" s="2">
        <v>11478</v>
      </c>
      <c r="C14" s="5" t="s">
        <v>20</v>
      </c>
      <c r="D14" s="2">
        <v>4</v>
      </c>
      <c r="E14" s="2">
        <v>4</v>
      </c>
      <c r="F14" s="11" t="s">
        <v>50</v>
      </c>
      <c r="G14" s="11"/>
      <c r="H14" s="6">
        <v>8</v>
      </c>
      <c r="I14" s="7" t="s">
        <v>40</v>
      </c>
      <c r="J14" s="2" t="s">
        <v>59</v>
      </c>
      <c r="K14" s="2">
        <v>70</v>
      </c>
      <c r="L14" s="2">
        <v>8</v>
      </c>
      <c r="M14" s="4">
        <f t="shared" si="0"/>
        <v>0</v>
      </c>
    </row>
    <row r="15" spans="1:13" ht="31.5" x14ac:dyDescent="0.25">
      <c r="A15" s="2">
        <v>12</v>
      </c>
      <c r="B15" s="2">
        <v>11230</v>
      </c>
      <c r="C15" s="5" t="s">
        <v>21</v>
      </c>
      <c r="D15" s="2">
        <v>1.6</v>
      </c>
      <c r="E15" s="2">
        <v>4</v>
      </c>
      <c r="F15" s="11" t="s">
        <v>50</v>
      </c>
      <c r="G15" s="11"/>
      <c r="H15" s="6">
        <v>5.6</v>
      </c>
      <c r="I15" s="7" t="s">
        <v>41</v>
      </c>
      <c r="J15" s="2" t="s">
        <v>56</v>
      </c>
      <c r="K15" s="2">
        <v>3</v>
      </c>
      <c r="L15" s="2">
        <v>5.6</v>
      </c>
      <c r="M15" s="4">
        <f t="shared" si="0"/>
        <v>0</v>
      </c>
    </row>
    <row r="16" spans="1:13" ht="31.5" x14ac:dyDescent="0.25">
      <c r="A16" s="2">
        <v>13</v>
      </c>
      <c r="B16" s="2">
        <v>6889</v>
      </c>
      <c r="C16" s="5" t="s">
        <v>22</v>
      </c>
      <c r="D16" s="2">
        <v>4</v>
      </c>
      <c r="E16" s="2">
        <v>4</v>
      </c>
      <c r="F16" s="11" t="s">
        <v>50</v>
      </c>
      <c r="G16" s="11"/>
      <c r="H16" s="6">
        <v>8</v>
      </c>
      <c r="I16" s="7" t="s">
        <v>42</v>
      </c>
      <c r="J16" s="2" t="s">
        <v>65</v>
      </c>
      <c r="K16" s="2">
        <v>73</v>
      </c>
      <c r="L16" s="2">
        <v>8</v>
      </c>
      <c r="M16" s="4">
        <f t="shared" si="0"/>
        <v>0</v>
      </c>
    </row>
    <row r="17" spans="1:13" ht="31.5" x14ac:dyDescent="0.25">
      <c r="A17" s="2">
        <v>14</v>
      </c>
      <c r="B17" s="2">
        <v>11240</v>
      </c>
      <c r="C17" s="5" t="s">
        <v>23</v>
      </c>
      <c r="D17" s="2">
        <v>4</v>
      </c>
      <c r="E17" s="2">
        <v>4</v>
      </c>
      <c r="F17" s="11" t="s">
        <v>50</v>
      </c>
      <c r="G17" s="11"/>
      <c r="H17" s="6">
        <v>8</v>
      </c>
      <c r="I17" s="7" t="s">
        <v>43</v>
      </c>
      <c r="J17" s="2" t="s">
        <v>57</v>
      </c>
      <c r="K17" s="2">
        <v>20</v>
      </c>
      <c r="L17" s="2">
        <v>8</v>
      </c>
      <c r="M17" s="4">
        <f t="shared" si="0"/>
        <v>0</v>
      </c>
    </row>
    <row r="18" spans="1:13" ht="31.5" x14ac:dyDescent="0.25">
      <c r="A18" s="2">
        <v>15</v>
      </c>
      <c r="B18" s="2">
        <v>11254</v>
      </c>
      <c r="C18" s="5" t="s">
        <v>24</v>
      </c>
      <c r="D18" s="2">
        <v>2.5</v>
      </c>
      <c r="E18" s="2">
        <v>2.5</v>
      </c>
      <c r="F18" s="11" t="s">
        <v>50</v>
      </c>
      <c r="G18" s="11"/>
      <c r="H18" s="6">
        <v>5</v>
      </c>
      <c r="I18" s="7" t="s">
        <v>44</v>
      </c>
      <c r="J18" s="2" t="s">
        <v>60</v>
      </c>
      <c r="K18" s="2">
        <v>32</v>
      </c>
      <c r="L18" s="2">
        <v>5</v>
      </c>
      <c r="M18" s="4">
        <f t="shared" si="0"/>
        <v>0</v>
      </c>
    </row>
    <row r="19" spans="1:13" ht="31.5" x14ac:dyDescent="0.25">
      <c r="A19" s="2">
        <v>16</v>
      </c>
      <c r="B19" s="2">
        <v>11133</v>
      </c>
      <c r="C19" s="5" t="s">
        <v>25</v>
      </c>
      <c r="D19" s="2">
        <v>2.5</v>
      </c>
      <c r="E19" s="2">
        <v>1.8</v>
      </c>
      <c r="F19" s="11" t="s">
        <v>50</v>
      </c>
      <c r="G19" s="11"/>
      <c r="H19" s="6">
        <v>4.3</v>
      </c>
      <c r="I19" s="7" t="s">
        <v>45</v>
      </c>
      <c r="J19" s="2" t="s">
        <v>66</v>
      </c>
      <c r="K19" s="2">
        <v>2</v>
      </c>
      <c r="L19" s="2">
        <v>4.3</v>
      </c>
      <c r="M19" s="4">
        <f t="shared" si="0"/>
        <v>0</v>
      </c>
    </row>
    <row r="20" spans="1:13" ht="31.5" x14ac:dyDescent="0.25">
      <c r="A20" s="2">
        <v>17</v>
      </c>
      <c r="B20" s="2">
        <v>11146</v>
      </c>
      <c r="C20" s="5" t="s">
        <v>26</v>
      </c>
      <c r="D20" s="2">
        <v>6.3</v>
      </c>
      <c r="E20" s="2">
        <v>6.3</v>
      </c>
      <c r="F20" s="11" t="s">
        <v>50</v>
      </c>
      <c r="G20" s="11"/>
      <c r="H20" s="6">
        <v>12.6</v>
      </c>
      <c r="I20" s="7" t="s">
        <v>46</v>
      </c>
      <c r="J20" s="2" t="s">
        <v>62</v>
      </c>
      <c r="K20" s="2">
        <v>32</v>
      </c>
      <c r="L20" s="2">
        <v>12.6</v>
      </c>
      <c r="M20" s="4">
        <f t="shared" si="0"/>
        <v>0</v>
      </c>
    </row>
    <row r="21" spans="1:13" ht="31.5" x14ac:dyDescent="0.25">
      <c r="A21" s="2">
        <v>18</v>
      </c>
      <c r="B21" s="2">
        <v>11152</v>
      </c>
      <c r="C21" s="5" t="s">
        <v>27</v>
      </c>
      <c r="D21" s="2">
        <v>1</v>
      </c>
      <c r="E21" s="2"/>
      <c r="F21" s="11" t="s">
        <v>50</v>
      </c>
      <c r="G21" s="11"/>
      <c r="H21" s="6">
        <v>1</v>
      </c>
      <c r="I21" s="7" t="s">
        <v>47</v>
      </c>
      <c r="J21" s="2" t="s">
        <v>68</v>
      </c>
      <c r="K21" s="2">
        <v>1</v>
      </c>
      <c r="L21" s="2">
        <v>1</v>
      </c>
      <c r="M21" s="4">
        <f t="shared" si="0"/>
        <v>0</v>
      </c>
    </row>
    <row r="22" spans="1:13" ht="31.5" x14ac:dyDescent="0.25">
      <c r="A22" s="2">
        <v>19</v>
      </c>
      <c r="B22" s="2">
        <v>11158</v>
      </c>
      <c r="C22" s="5" t="s">
        <v>28</v>
      </c>
      <c r="D22" s="2">
        <v>1.8</v>
      </c>
      <c r="E22" s="2"/>
      <c r="F22" s="11" t="s">
        <v>50</v>
      </c>
      <c r="G22" s="11"/>
      <c r="H22" s="6">
        <v>1.8</v>
      </c>
      <c r="I22" s="7" t="s">
        <v>48</v>
      </c>
      <c r="J22" s="2" t="s">
        <v>53</v>
      </c>
      <c r="K22" s="2">
        <v>1</v>
      </c>
      <c r="L22" s="2">
        <v>1.8</v>
      </c>
      <c r="M22" s="4">
        <f t="shared" si="0"/>
        <v>0</v>
      </c>
    </row>
    <row r="23" spans="1:13" ht="31.5" x14ac:dyDescent="0.25">
      <c r="A23" s="2">
        <v>20</v>
      </c>
      <c r="B23" s="2">
        <v>11142</v>
      </c>
      <c r="C23" s="5" t="s">
        <v>29</v>
      </c>
      <c r="D23" s="2">
        <v>6.3</v>
      </c>
      <c r="E23" s="2">
        <v>6.3</v>
      </c>
      <c r="F23" s="11" t="s">
        <v>50</v>
      </c>
      <c r="G23" s="11"/>
      <c r="H23" s="6">
        <v>12.6</v>
      </c>
      <c r="I23" s="7" t="s">
        <v>49</v>
      </c>
      <c r="J23" s="2" t="s">
        <v>63</v>
      </c>
      <c r="K23" s="2">
        <v>73</v>
      </c>
      <c r="L23" s="2">
        <v>12.6</v>
      </c>
      <c r="M23" s="4">
        <f t="shared" si="0"/>
        <v>0</v>
      </c>
    </row>
    <row r="24" spans="1:13" x14ac:dyDescent="0.25">
      <c r="A24" s="2"/>
      <c r="B24" s="2" t="s">
        <v>1</v>
      </c>
      <c r="C24" s="2"/>
      <c r="D24" s="4">
        <f>SUM(D4:D23)</f>
        <v>56.959999999999994</v>
      </c>
      <c r="E24" s="4">
        <f>SUM(E4:E23)</f>
        <v>48.899999999999991</v>
      </c>
      <c r="F24" s="11"/>
      <c r="G24" s="11"/>
      <c r="H24" s="4">
        <f>SUM(H4:H23)</f>
        <v>104.45999999999998</v>
      </c>
      <c r="I24" s="2"/>
      <c r="J24" s="2"/>
      <c r="K24" s="10">
        <f>SUM(K4:K23)</f>
        <v>439</v>
      </c>
      <c r="L24" s="4">
        <f>SUM(L4:L23)</f>
        <v>104.45999999999998</v>
      </c>
      <c r="M24" s="4">
        <f>SUM(M4:M23)</f>
        <v>0</v>
      </c>
    </row>
  </sheetData>
  <autoFilter ref="A3:M24" xr:uid="{00000000-0001-0000-0000-000000000000}">
    <filterColumn colId="5" showButton="0"/>
  </autoFilter>
  <mergeCells count="24">
    <mergeCell ref="F3:G3"/>
    <mergeCell ref="A2:B2"/>
    <mergeCell ref="F4:G4"/>
    <mergeCell ref="F24:G24"/>
    <mergeCell ref="A1:M1"/>
    <mergeCell ref="F10:G10"/>
    <mergeCell ref="F11:G11"/>
    <mergeCell ref="F12:G12"/>
    <mergeCell ref="F13:G13"/>
    <mergeCell ref="F14:G14"/>
    <mergeCell ref="F5:G5"/>
    <mergeCell ref="F6:G6"/>
    <mergeCell ref="F7:G7"/>
    <mergeCell ref="F8:G8"/>
    <mergeCell ref="F9:G9"/>
    <mergeCell ref="F20:G20"/>
    <mergeCell ref="F21:G21"/>
    <mergeCell ref="F22:G22"/>
    <mergeCell ref="F23:G23"/>
    <mergeCell ref="F15:G15"/>
    <mergeCell ref="F16:G16"/>
    <mergeCell ref="F17:G17"/>
    <mergeCell ref="F18:G18"/>
    <mergeCell ref="F19:G19"/>
  </mergeCells>
  <printOptions horizontalCentered="1" verticalCentered="1"/>
  <pageMargins left="0" right="0" top="0" bottom="0" header="0" footer="0"/>
  <pageSetup paperSize="9" scale="4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Подстанции ТСО</vt:lpstr>
      <vt:lpstr>'Подстанции ТСО'!Область_печати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2023-07-02T13:44:16Z</dcterms:modified>
</cp:coreProperties>
</file>